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OACMS-HP作成\玉井常務関連\tamai\www\oa-07\oa-07-04\oa-image\"/>
    </mc:Choice>
  </mc:AlternateContent>
  <bookViews>
    <workbookView xWindow="0" yWindow="105" windowWidth="15480" windowHeight="9120" tabRatio="804" firstSheet="5" activeTab="8"/>
  </bookViews>
  <sheets>
    <sheet name="7月ダイセン+スターマイト" sheetId="22" r:id="rId1"/>
    <sheet name="サンフーロン" sheetId="15" r:id="rId2"/>
    <sheet name="12月マデック他" sheetId="13" r:id="rId3"/>
    <sheet name="夏マシン" sheetId="21" r:id="rId4"/>
    <sheet name="冬マシン" sheetId="9" r:id="rId5"/>
    <sheet name="ＩＣボルドー" sheetId="10" r:id="rId6"/>
    <sheet name="6月ダイセン・モスピラン・ハチハチ・スプラサイト" sheetId="19" r:id="rId7"/>
    <sheet name="６月ダイセン・モスピラン" sheetId="11" r:id="rId8"/>
    <sheet name="８月ダイセン他" sheetId="12" r:id="rId9"/>
  </sheets>
  <definedNames>
    <definedName name="_xlnm.Print_Area" localSheetId="2">'12月マデック他'!$A$1:$J$11</definedName>
    <definedName name="_xlnm.Print_Area" localSheetId="7">'６月ダイセン・モスピラン'!$A$1:$L$11</definedName>
    <definedName name="_xlnm.Print_Area" localSheetId="6">'6月ダイセン・モスピラン・ハチハチ・スプラサイト'!$A$1:$L$11</definedName>
    <definedName name="_xlnm.Print_Area" localSheetId="0">'7月ダイセン+スターマイト'!$A$1:$H$11</definedName>
    <definedName name="_xlnm.Print_Area" localSheetId="8">'８月ダイセン他'!$A$1:$H$11</definedName>
    <definedName name="_xlnm.Print_Area" localSheetId="5">ＩＣボルドー!$A$1:$D$11</definedName>
    <definedName name="_xlnm.Print_Area" localSheetId="1">サンフーロン!$A$1:$J$12</definedName>
    <definedName name="_xlnm.Print_Area" localSheetId="3">夏マシン!$A$1:$D$11</definedName>
    <definedName name="_xlnm.Print_Area" localSheetId="4">冬マシン!$A$1:$J$11</definedName>
  </definedNames>
  <calcPr calcId="152511"/>
</workbook>
</file>

<file path=xl/calcChain.xml><?xml version="1.0" encoding="utf-8"?>
<calcChain xmlns="http://schemas.openxmlformats.org/spreadsheetml/2006/main">
  <c r="I3" i="13" l="1"/>
  <c r="G3" i="13"/>
  <c r="E3" i="13"/>
  <c r="C3" i="13"/>
  <c r="I3" i="15" l="1"/>
  <c r="G3" i="15"/>
  <c r="E3" i="15"/>
  <c r="C3" i="15"/>
  <c r="E3" i="22"/>
  <c r="C3" i="22"/>
  <c r="G3" i="12"/>
  <c r="E3" i="12"/>
  <c r="C3" i="12"/>
  <c r="G11" i="12"/>
  <c r="E11" i="12"/>
  <c r="C11" i="12"/>
  <c r="C3" i="10"/>
  <c r="C11" i="10"/>
  <c r="I3" i="9"/>
  <c r="G3" i="9"/>
  <c r="E3" i="9"/>
  <c r="C3" i="9"/>
  <c r="I11" i="9"/>
  <c r="G11" i="9"/>
  <c r="E11" i="9"/>
  <c r="C11" i="9"/>
  <c r="C3" i="21"/>
  <c r="I11" i="13"/>
  <c r="G11" i="13"/>
  <c r="E11" i="13"/>
  <c r="C11" i="13"/>
  <c r="I4" i="13"/>
  <c r="G4" i="13"/>
  <c r="E4" i="13"/>
  <c r="C4" i="13"/>
  <c r="E11" i="22"/>
  <c r="C11" i="22"/>
  <c r="C8" i="10"/>
  <c r="C7" i="10"/>
  <c r="C6" i="10"/>
  <c r="C5" i="10"/>
  <c r="E10" i="22" l="1"/>
  <c r="C10" i="22"/>
  <c r="E9" i="22"/>
  <c r="C9" i="22"/>
  <c r="E8" i="22"/>
  <c r="C8" i="22"/>
  <c r="E7" i="22"/>
  <c r="C7" i="22"/>
  <c r="E6" i="22"/>
  <c r="C6" i="22"/>
  <c r="E5" i="22"/>
  <c r="C5" i="22"/>
  <c r="E4" i="22"/>
  <c r="C4" i="22"/>
  <c r="C11" i="21" l="1"/>
  <c r="C10" i="21"/>
  <c r="C9" i="21"/>
  <c r="C8" i="21"/>
  <c r="C7" i="21"/>
  <c r="C6" i="21"/>
  <c r="C5" i="21"/>
  <c r="C4" i="21"/>
  <c r="I6" i="15" l="1"/>
  <c r="G6" i="15"/>
  <c r="E6" i="15"/>
  <c r="C6" i="15"/>
  <c r="I8" i="15"/>
  <c r="G8" i="15"/>
  <c r="E8" i="15"/>
  <c r="C8" i="15"/>
  <c r="I7" i="15"/>
  <c r="G7" i="15"/>
  <c r="E7" i="15"/>
  <c r="C7" i="15"/>
  <c r="I5" i="15"/>
  <c r="G5" i="15"/>
  <c r="E5" i="15"/>
  <c r="C5" i="15"/>
  <c r="I4" i="15"/>
  <c r="G4" i="15"/>
  <c r="E4" i="15"/>
  <c r="C4" i="15"/>
  <c r="I10" i="15"/>
  <c r="G10" i="15"/>
  <c r="E10" i="15"/>
  <c r="C10" i="15"/>
  <c r="I3" i="19" l="1"/>
  <c r="K3" i="19"/>
  <c r="I4" i="19"/>
  <c r="G3" i="19"/>
  <c r="E3" i="19"/>
  <c r="C3" i="19"/>
  <c r="K4" i="19" l="1"/>
  <c r="C4" i="19"/>
  <c r="G4" i="19"/>
  <c r="E4" i="19"/>
  <c r="K3" i="11"/>
  <c r="G3" i="11"/>
  <c r="I3" i="11"/>
  <c r="A4" i="11"/>
  <c r="E4" i="11" s="1"/>
  <c r="E3" i="11"/>
  <c r="K4" i="11" l="1"/>
  <c r="I4" i="11"/>
  <c r="G4" i="11"/>
  <c r="K5" i="19" l="1"/>
  <c r="I5" i="19"/>
  <c r="G5" i="19"/>
  <c r="E5" i="19"/>
  <c r="C5" i="19"/>
  <c r="K5" i="11"/>
  <c r="I5" i="11" l="1"/>
  <c r="G5" i="11"/>
  <c r="E5" i="11"/>
  <c r="I11" i="15"/>
  <c r="I9" i="15"/>
  <c r="K6" i="19" l="1"/>
  <c r="I6" i="19"/>
  <c r="G6" i="19"/>
  <c r="C6" i="19"/>
  <c r="E6" i="19"/>
  <c r="K6" i="11"/>
  <c r="G9" i="15"/>
  <c r="E9" i="15"/>
  <c r="C9" i="15"/>
  <c r="I6" i="11" l="1"/>
  <c r="G6" i="11"/>
  <c r="E6" i="11"/>
  <c r="C10" i="10"/>
  <c r="C9" i="10"/>
  <c r="C4" i="10"/>
  <c r="K7" i="19" l="1"/>
  <c r="I7" i="19"/>
  <c r="G7" i="19"/>
  <c r="C7" i="19"/>
  <c r="E7" i="19"/>
  <c r="K7" i="11"/>
  <c r="I8" i="9"/>
  <c r="G8" i="9"/>
  <c r="E8" i="9"/>
  <c r="C8" i="9"/>
  <c r="I7" i="9"/>
  <c r="G7" i="9"/>
  <c r="E7" i="9"/>
  <c r="C7" i="9"/>
  <c r="I6" i="9"/>
  <c r="G6" i="9"/>
  <c r="E6" i="9"/>
  <c r="C6" i="9"/>
  <c r="I5" i="9"/>
  <c r="G5" i="9"/>
  <c r="E5" i="9"/>
  <c r="C5" i="9"/>
  <c r="I4" i="9"/>
  <c r="G4" i="9"/>
  <c r="E4" i="9"/>
  <c r="C4" i="9"/>
  <c r="I9" i="9"/>
  <c r="G9" i="9"/>
  <c r="E9" i="9"/>
  <c r="C9" i="9"/>
  <c r="I7" i="11" l="1"/>
  <c r="G7" i="11"/>
  <c r="C7" i="11"/>
  <c r="E7" i="11"/>
  <c r="C10" i="9"/>
  <c r="E10" i="9"/>
  <c r="K8" i="19" l="1"/>
  <c r="I8" i="19"/>
  <c r="E8" i="19"/>
  <c r="G8" i="19"/>
  <c r="C8" i="19"/>
  <c r="K8" i="11"/>
  <c r="I10" i="13"/>
  <c r="G10" i="13"/>
  <c r="E10" i="13"/>
  <c r="C10" i="13"/>
  <c r="I9" i="13"/>
  <c r="G9" i="13"/>
  <c r="E9" i="13"/>
  <c r="C9" i="13"/>
  <c r="G8" i="11" l="1"/>
  <c r="I8" i="11"/>
  <c r="E8" i="11"/>
  <c r="C8" i="11"/>
  <c r="G10" i="12"/>
  <c r="E10" i="12"/>
  <c r="C10" i="12"/>
  <c r="G4" i="12"/>
  <c r="G11" i="15"/>
  <c r="E11" i="15"/>
  <c r="C11" i="15"/>
  <c r="E8" i="13"/>
  <c r="E7" i="13"/>
  <c r="E6" i="13"/>
  <c r="E5" i="13"/>
  <c r="G8" i="13"/>
  <c r="G7" i="13"/>
  <c r="G6" i="13"/>
  <c r="G5" i="13"/>
  <c r="I8" i="13"/>
  <c r="I7" i="13"/>
  <c r="I6" i="13"/>
  <c r="I5" i="13"/>
  <c r="C5" i="13"/>
  <c r="C6" i="13"/>
  <c r="C7" i="13"/>
  <c r="C8" i="13"/>
  <c r="I10" i="9"/>
  <c r="G10" i="9"/>
  <c r="C6" i="11"/>
  <c r="C5" i="11"/>
  <c r="C4" i="11"/>
  <c r="C3" i="11"/>
  <c r="G9" i="12"/>
  <c r="G8" i="12"/>
  <c r="G7" i="12"/>
  <c r="G6" i="12"/>
  <c r="G5" i="12"/>
  <c r="E9" i="12"/>
  <c r="E8" i="12"/>
  <c r="E7" i="12"/>
  <c r="E6" i="12"/>
  <c r="E5" i="12"/>
  <c r="E4" i="12"/>
  <c r="C9" i="12"/>
  <c r="C8" i="12"/>
  <c r="C7" i="12"/>
  <c r="C6" i="12"/>
  <c r="C5" i="12"/>
  <c r="C4" i="12"/>
  <c r="K9" i="19" l="1"/>
  <c r="I9" i="19"/>
  <c r="G9" i="19"/>
  <c r="C9" i="19"/>
  <c r="E9" i="19"/>
  <c r="K9" i="11"/>
  <c r="K11" i="19" l="1"/>
  <c r="C11" i="19"/>
  <c r="E11" i="19"/>
  <c r="I11" i="19"/>
  <c r="G11" i="19"/>
  <c r="K10" i="19"/>
  <c r="I10" i="19"/>
  <c r="E10" i="19"/>
  <c r="G10" i="19"/>
  <c r="C10" i="19"/>
  <c r="I9" i="11"/>
  <c r="G9" i="11"/>
  <c r="E9" i="11"/>
  <c r="C9" i="11"/>
  <c r="K10" i="11" l="1"/>
  <c r="G10" i="11"/>
  <c r="I10" i="11"/>
  <c r="E10" i="11"/>
  <c r="C10" i="11"/>
  <c r="K11" i="11" l="1"/>
  <c r="C11" i="11"/>
  <c r="E11" i="11"/>
  <c r="G11" i="11"/>
  <c r="I11" i="11"/>
</calcChain>
</file>

<file path=xl/sharedStrings.xml><?xml version="1.0" encoding="utf-8"?>
<sst xmlns="http://schemas.openxmlformats.org/spreadsheetml/2006/main" count="410" uniqueCount="36">
  <si>
    <t>ダイセン</t>
    <phoneticPr fontId="1"/>
  </si>
  <si>
    <t>ダイセン</t>
    <phoneticPr fontId="1"/>
  </si>
  <si>
    <t>モスピラン</t>
    <phoneticPr fontId="1"/>
  </si>
  <si>
    <t>ハーベストオイル</t>
    <phoneticPr fontId="1"/>
  </si>
  <si>
    <t>サンフーロン</t>
    <phoneticPr fontId="1"/>
  </si>
  <si>
    <t>マデック</t>
    <phoneticPr fontId="1"/>
  </si>
  <si>
    <t>オマイト</t>
    <phoneticPr fontId="1"/>
  </si>
  <si>
    <t>ベフラン</t>
    <phoneticPr fontId="1"/>
  </si>
  <si>
    <t>イオウ（Ｆ）</t>
    <phoneticPr fontId="1"/>
  </si>
  <si>
    <t>マシン油乳剤９５</t>
    <rPh sb="3" eb="4">
      <t>アブラ</t>
    </rPh>
    <rPh sb="4" eb="6">
      <t>ニュウザイ</t>
    </rPh>
    <phoneticPr fontId="1"/>
  </si>
  <si>
    <t>水　量</t>
    <rPh sb="0" eb="1">
      <t>ミズ</t>
    </rPh>
    <rPh sb="2" eb="3">
      <t>リョウ</t>
    </rPh>
    <phoneticPr fontId="1"/>
  </si>
  <si>
    <t>尿　素</t>
    <rPh sb="0" eb="1">
      <t>ニョウ</t>
    </rPh>
    <rPh sb="2" eb="3">
      <t>ス</t>
    </rPh>
    <phoneticPr fontId="1"/>
  </si>
  <si>
    <t>倍</t>
    <rPh sb="0" eb="1">
      <t>バイ</t>
    </rPh>
    <phoneticPr fontId="1"/>
  </si>
  <si>
    <t>ＩＣボルドー６６Ｄ</t>
    <phoneticPr fontId="1"/>
  </si>
  <si>
    <t>イオウ（Ｆ）</t>
    <phoneticPr fontId="1"/>
  </si>
  <si>
    <t>ℓ</t>
    <phoneticPr fontId="1"/>
  </si>
  <si>
    <t>Kg</t>
    <phoneticPr fontId="1"/>
  </si>
  <si>
    <t>ダイセン</t>
    <phoneticPr fontId="1"/>
  </si>
  <si>
    <t>ｇ</t>
    <phoneticPr fontId="1"/>
  </si>
  <si>
    <t>サンフーロン</t>
    <phoneticPr fontId="1"/>
  </si>
  <si>
    <t>ℓ</t>
    <phoneticPr fontId="1"/>
  </si>
  <si>
    <t>通常は２５０倍</t>
    <rPh sb="0" eb="2">
      <t>ツウジョウ</t>
    </rPh>
    <rPh sb="6" eb="7">
      <t>バイ</t>
    </rPh>
    <phoneticPr fontId="1"/>
  </si>
  <si>
    <t>ダニサラバ</t>
    <phoneticPr fontId="1"/>
  </si>
  <si>
    <t>ハチハチ</t>
    <phoneticPr fontId="1"/>
  </si>
  <si>
    <t>ジウロン</t>
    <phoneticPr fontId="1"/>
  </si>
  <si>
    <t>倍</t>
    <rPh sb="0" eb="1">
      <t>バイ</t>
    </rPh>
    <phoneticPr fontId="1"/>
  </si>
  <si>
    <t>ダブルフェース</t>
    <phoneticPr fontId="1"/>
  </si>
  <si>
    <t>コルト</t>
    <phoneticPr fontId="1"/>
  </si>
  <si>
    <t>ロディー</t>
    <phoneticPr fontId="1"/>
  </si>
  <si>
    <t>cc</t>
    <phoneticPr fontId="1"/>
  </si>
  <si>
    <t>cc</t>
    <phoneticPr fontId="1"/>
  </si>
  <si>
    <t>アビオン－Ｅ</t>
    <phoneticPr fontId="1"/>
  </si>
  <si>
    <t>スターマイト
プラス(Ｆ)</t>
    <phoneticPr fontId="1"/>
  </si>
  <si>
    <t>Kg</t>
  </si>
  <si>
    <t>G</t>
  </si>
  <si>
    <t>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</si>
</sst>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8" formatCode="#,##0_ "/>
    <numFmt numFmtId="179" formatCode="0.00_);[Red]\(0.00\)"/>
    <numFmt numFmtId="182" formatCode="0_ "/>
    <numFmt numFmtId="183" formatCode="0.0_ "/>
    <numFmt numFmtId="184" formatCode="0.00_ "/>
    <numFmt numFmtId="185" formatCode="0.000_ "/>
    <numFmt numFmtId="186" formatCode="0.000_);[Red]\(0.000\)"/>
    <numFmt numFmtId="187" formatCode="0.0_);[Red]\(0.0\)"/>
    <numFmt numFmtId="188" formatCode="#,##0_);[Red]\(#,##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178" fontId="3" fillId="0" borderId="3" xfId="0" applyNumberFormat="1" applyFont="1" applyFill="1" applyBorder="1">
      <alignment vertical="center"/>
    </xf>
    <xf numFmtId="183" fontId="3" fillId="0" borderId="4" xfId="0" applyNumberFormat="1" applyFont="1" applyFill="1" applyBorder="1">
      <alignment vertical="center"/>
    </xf>
    <xf numFmtId="0" fontId="0" fillId="0" borderId="0" xfId="0" applyFill="1">
      <alignment vertical="center"/>
    </xf>
    <xf numFmtId="178" fontId="3" fillId="2" borderId="3" xfId="0" applyNumberFormat="1" applyFont="1" applyFill="1" applyBorder="1">
      <alignment vertical="center"/>
    </xf>
    <xf numFmtId="183" fontId="3" fillId="2" borderId="4" xfId="0" applyNumberFormat="1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5" fontId="3" fillId="0" borderId="3" xfId="0" applyNumberFormat="1" applyFont="1" applyFill="1" applyBorder="1">
      <alignment vertical="center"/>
    </xf>
    <xf numFmtId="185" fontId="3" fillId="0" borderId="4" xfId="0" applyNumberFormat="1" applyFont="1" applyFill="1" applyBorder="1">
      <alignment vertical="center"/>
    </xf>
    <xf numFmtId="184" fontId="3" fillId="0" borderId="4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186" fontId="3" fillId="0" borderId="3" xfId="0" applyNumberFormat="1" applyFont="1" applyFill="1" applyBorder="1">
      <alignment vertical="center"/>
    </xf>
    <xf numFmtId="186" fontId="3" fillId="0" borderId="4" xfId="0" applyNumberFormat="1" applyFont="1" applyFill="1" applyBorder="1">
      <alignment vertical="center"/>
    </xf>
    <xf numFmtId="182" fontId="3" fillId="0" borderId="3" xfId="0" applyNumberFormat="1" applyFont="1" applyFill="1" applyBorder="1">
      <alignment vertical="center"/>
    </xf>
    <xf numFmtId="182" fontId="3" fillId="0" borderId="4" xfId="0" applyNumberFormat="1" applyFont="1" applyFill="1" applyBorder="1">
      <alignment vertical="center"/>
    </xf>
    <xf numFmtId="182" fontId="3" fillId="0" borderId="4" xfId="0" applyNumberFormat="1" applyFont="1" applyFill="1" applyBorder="1" applyAlignment="1">
      <alignment horizontal="left" vertical="center"/>
    </xf>
    <xf numFmtId="183" fontId="3" fillId="0" borderId="3" xfId="0" applyNumberFormat="1" applyFont="1" applyFill="1" applyBorder="1">
      <alignment vertical="center"/>
    </xf>
    <xf numFmtId="183" fontId="3" fillId="0" borderId="4" xfId="0" applyNumberFormat="1" applyFont="1" applyFill="1" applyBorder="1" applyAlignment="1">
      <alignment horizontal="center" vertical="center"/>
    </xf>
    <xf numFmtId="185" fontId="3" fillId="2" borderId="3" xfId="0" applyNumberFormat="1" applyFont="1" applyFill="1" applyBorder="1">
      <alignment vertical="center"/>
    </xf>
    <xf numFmtId="185" fontId="3" fillId="2" borderId="4" xfId="0" applyNumberFormat="1" applyFont="1" applyFill="1" applyBorder="1">
      <alignment vertical="center"/>
    </xf>
    <xf numFmtId="184" fontId="3" fillId="2" borderId="4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3" fillId="0" borderId="4" xfId="0" applyFont="1" applyFill="1" applyBorder="1">
      <alignment vertical="center"/>
    </xf>
    <xf numFmtId="179" fontId="3" fillId="2" borderId="3" xfId="0" applyNumberFormat="1" applyFont="1" applyFill="1" applyBorder="1">
      <alignment vertical="center"/>
    </xf>
    <xf numFmtId="179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179" fontId="3" fillId="0" borderId="3" xfId="0" applyNumberFormat="1" applyFont="1" applyFill="1" applyBorder="1">
      <alignment vertical="center"/>
    </xf>
    <xf numFmtId="179" fontId="3" fillId="0" borderId="4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188" fontId="3" fillId="0" borderId="3" xfId="0" applyNumberFormat="1" applyFont="1" applyFill="1" applyBorder="1">
      <alignment vertical="center"/>
    </xf>
    <xf numFmtId="188" fontId="3" fillId="0" borderId="4" xfId="0" applyNumberFormat="1" applyFont="1" applyFill="1" applyBorder="1" applyAlignment="1">
      <alignment horizontal="center" vertical="center"/>
    </xf>
    <xf numFmtId="186" fontId="3" fillId="2" borderId="3" xfId="0" applyNumberFormat="1" applyFont="1" applyFill="1" applyBorder="1">
      <alignment vertical="center"/>
    </xf>
    <xf numFmtId="186" fontId="3" fillId="2" borderId="4" xfId="0" applyNumberFormat="1" applyFont="1" applyFill="1" applyBorder="1">
      <alignment vertical="center"/>
    </xf>
    <xf numFmtId="183" fontId="3" fillId="2" borderId="3" xfId="0" applyNumberFormat="1" applyFont="1" applyFill="1" applyBorder="1">
      <alignment vertical="center"/>
    </xf>
    <xf numFmtId="183" fontId="3" fillId="2" borderId="4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178" fontId="3" fillId="0" borderId="4" xfId="0" applyNumberFormat="1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vertical="center"/>
    </xf>
    <xf numFmtId="178" fontId="3" fillId="2" borderId="3" xfId="0" applyNumberFormat="1" applyFont="1" applyFill="1" applyBorder="1" applyAlignment="1">
      <alignment vertical="center"/>
    </xf>
    <xf numFmtId="182" fontId="3" fillId="0" borderId="4" xfId="0" applyNumberFormat="1" applyFont="1" applyFill="1" applyBorder="1" applyAlignment="1">
      <alignment vertical="center"/>
    </xf>
    <xf numFmtId="183" fontId="3" fillId="0" borderId="4" xfId="0" applyNumberFormat="1" applyFont="1" applyFill="1" applyBorder="1" applyAlignment="1">
      <alignment vertical="center"/>
    </xf>
    <xf numFmtId="186" fontId="3" fillId="0" borderId="3" xfId="0" applyNumberFormat="1" applyFont="1" applyFill="1" applyBorder="1" applyAlignment="1">
      <alignment vertical="center"/>
    </xf>
    <xf numFmtId="186" fontId="3" fillId="0" borderId="4" xfId="0" applyNumberFormat="1" applyFont="1" applyFill="1" applyBorder="1" applyAlignment="1">
      <alignment vertical="center"/>
    </xf>
    <xf numFmtId="187" fontId="3" fillId="0" borderId="3" xfId="0" applyNumberFormat="1" applyFont="1" applyFill="1" applyBorder="1" applyAlignment="1">
      <alignment vertical="center"/>
    </xf>
    <xf numFmtId="187" fontId="3" fillId="0" borderId="3" xfId="0" applyNumberFormat="1" applyFont="1" applyFill="1" applyBorder="1" applyAlignment="1">
      <alignment vertical="center" shrinkToFit="1"/>
    </xf>
    <xf numFmtId="183" fontId="3" fillId="2" borderId="4" xfId="0" applyNumberFormat="1" applyFont="1" applyFill="1" applyBorder="1" applyAlignment="1">
      <alignment vertical="center"/>
    </xf>
    <xf numFmtId="186" fontId="3" fillId="2" borderId="3" xfId="0" applyNumberFormat="1" applyFont="1" applyFill="1" applyBorder="1" applyAlignment="1">
      <alignment vertical="center"/>
    </xf>
    <xf numFmtId="186" fontId="3" fillId="2" borderId="4" xfId="0" applyNumberFormat="1" applyFont="1" applyFill="1" applyBorder="1" applyAlignment="1">
      <alignment vertical="center"/>
    </xf>
    <xf numFmtId="187" fontId="3" fillId="2" borderId="3" xfId="0" applyNumberFormat="1" applyFont="1" applyFill="1" applyBorder="1" applyAlignment="1">
      <alignment vertical="center"/>
    </xf>
    <xf numFmtId="187" fontId="3" fillId="2" borderId="3" xfId="0" applyNumberFormat="1" applyFont="1" applyFill="1" applyBorder="1" applyAlignment="1">
      <alignment vertical="center" shrinkToFit="1"/>
    </xf>
    <xf numFmtId="178" fontId="3" fillId="0" borderId="4" xfId="0" applyNumberFormat="1" applyFont="1" applyFill="1" applyBorder="1" applyAlignment="1">
      <alignment vertical="center"/>
    </xf>
    <xf numFmtId="178" fontId="3" fillId="2" borderId="4" xfId="0" applyNumberFormat="1" applyFont="1" applyFill="1" applyBorder="1">
      <alignment vertical="center"/>
    </xf>
    <xf numFmtId="182" fontId="3" fillId="2" borderId="3" xfId="0" applyNumberFormat="1" applyFont="1" applyFill="1" applyBorder="1">
      <alignment vertical="center"/>
    </xf>
    <xf numFmtId="182" fontId="3" fillId="2" borderId="4" xfId="0" applyNumberFormat="1" applyFont="1" applyFill="1" applyBorder="1">
      <alignment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55" zoomScaleNormal="55" workbookViewId="0">
      <selection activeCell="N5" sqref="N5"/>
    </sheetView>
  </sheetViews>
  <sheetFormatPr defaultRowHeight="39.950000000000003" customHeight="1" x14ac:dyDescent="0.15"/>
  <cols>
    <col min="1" max="1" width="12.625" style="2" customWidth="1"/>
    <col min="2" max="2" width="6.125" style="2" customWidth="1"/>
    <col min="3" max="3" width="19.625" style="13" customWidth="1"/>
    <col min="4" max="4" width="6.625" style="13" customWidth="1"/>
    <col min="5" max="5" width="19.625" style="13" customWidth="1"/>
    <col min="6" max="6" width="6.625" style="13" customWidth="1"/>
    <col min="7" max="7" width="19.625" style="13" customWidth="1"/>
    <col min="8" max="8" width="6.625" style="13" customWidth="1"/>
    <col min="9" max="16384" width="9" style="2"/>
  </cols>
  <sheetData>
    <row r="1" spans="1:11" ht="60" customHeight="1" x14ac:dyDescent="0.15">
      <c r="A1" s="1"/>
      <c r="B1" s="1"/>
      <c r="C1" s="58" t="s">
        <v>0</v>
      </c>
      <c r="D1" s="59"/>
      <c r="E1" s="60" t="s">
        <v>32</v>
      </c>
      <c r="F1" s="59"/>
      <c r="G1" s="58"/>
      <c r="H1" s="59"/>
    </row>
    <row r="2" spans="1:11" ht="39.950000000000003" customHeight="1" x14ac:dyDescent="0.15">
      <c r="A2" s="61" t="s">
        <v>10</v>
      </c>
      <c r="B2" s="62"/>
      <c r="C2" s="3">
        <v>600</v>
      </c>
      <c r="D2" s="17" t="s">
        <v>12</v>
      </c>
      <c r="E2" s="3">
        <v>1000</v>
      </c>
      <c r="F2" s="17" t="s">
        <v>12</v>
      </c>
      <c r="G2" s="3"/>
      <c r="H2" s="17"/>
    </row>
    <row r="3" spans="1:11" ht="39.950000000000003" customHeight="1" x14ac:dyDescent="0.15">
      <c r="A3" s="3">
        <v>50</v>
      </c>
      <c r="B3" s="4" t="s">
        <v>15</v>
      </c>
      <c r="C3" s="10">
        <f>$A3/C$2</f>
        <v>8.3333333333333329E-2</v>
      </c>
      <c r="D3" s="11" t="s">
        <v>16</v>
      </c>
      <c r="E3" s="10">
        <f>$A3/E$2</f>
        <v>0.05</v>
      </c>
      <c r="F3" s="11" t="s">
        <v>15</v>
      </c>
      <c r="G3" s="10"/>
      <c r="H3" s="12"/>
    </row>
    <row r="4" spans="1:11" ht="39.950000000000003" customHeight="1" x14ac:dyDescent="0.15">
      <c r="A4" s="3">
        <v>100</v>
      </c>
      <c r="B4" s="4" t="s">
        <v>15</v>
      </c>
      <c r="C4" s="10">
        <f>$A4/C$2</f>
        <v>0.16666666666666666</v>
      </c>
      <c r="D4" s="11" t="s">
        <v>16</v>
      </c>
      <c r="E4" s="10">
        <f>$A4/E$2</f>
        <v>0.1</v>
      </c>
      <c r="F4" s="11" t="s">
        <v>15</v>
      </c>
      <c r="G4" s="10"/>
      <c r="H4" s="12"/>
      <c r="I4" s="13"/>
    </row>
    <row r="5" spans="1:11" ht="39.950000000000003" customHeight="1" x14ac:dyDescent="0.15">
      <c r="A5" s="3">
        <v>200</v>
      </c>
      <c r="B5" s="4" t="s">
        <v>15</v>
      </c>
      <c r="C5" s="10">
        <f t="shared" ref="C5:E11" si="0">$A5/C$2</f>
        <v>0.33333333333333331</v>
      </c>
      <c r="D5" s="11" t="s">
        <v>16</v>
      </c>
      <c r="E5" s="10">
        <f t="shared" si="0"/>
        <v>0.2</v>
      </c>
      <c r="F5" s="11" t="s">
        <v>15</v>
      </c>
      <c r="G5" s="10"/>
      <c r="H5" s="12"/>
      <c r="I5" s="13"/>
    </row>
    <row r="6" spans="1:11" ht="39.950000000000003" customHeight="1" x14ac:dyDescent="0.15">
      <c r="A6" s="3">
        <v>300</v>
      </c>
      <c r="B6" s="4" t="s">
        <v>15</v>
      </c>
      <c r="C6" s="10">
        <f t="shared" si="0"/>
        <v>0.5</v>
      </c>
      <c r="D6" s="11" t="s">
        <v>16</v>
      </c>
      <c r="E6" s="10">
        <f t="shared" si="0"/>
        <v>0.3</v>
      </c>
      <c r="F6" s="11" t="s">
        <v>15</v>
      </c>
      <c r="G6" s="10"/>
      <c r="H6" s="12"/>
      <c r="I6" s="13"/>
    </row>
    <row r="7" spans="1:11" ht="39.950000000000003" customHeight="1" x14ac:dyDescent="0.15">
      <c r="A7" s="3">
        <v>400</v>
      </c>
      <c r="B7" s="4" t="s">
        <v>15</v>
      </c>
      <c r="C7" s="10">
        <f t="shared" si="0"/>
        <v>0.66666666666666663</v>
      </c>
      <c r="D7" s="11" t="s">
        <v>16</v>
      </c>
      <c r="E7" s="10">
        <f t="shared" si="0"/>
        <v>0.4</v>
      </c>
      <c r="F7" s="11" t="s">
        <v>15</v>
      </c>
      <c r="G7" s="10"/>
      <c r="H7" s="12"/>
      <c r="I7" s="13"/>
    </row>
    <row r="8" spans="1:11" ht="39.950000000000003" customHeight="1" x14ac:dyDescent="0.15">
      <c r="A8" s="3">
        <v>500</v>
      </c>
      <c r="B8" s="4" t="s">
        <v>15</v>
      </c>
      <c r="C8" s="10">
        <f t="shared" si="0"/>
        <v>0.83333333333333337</v>
      </c>
      <c r="D8" s="11" t="s">
        <v>16</v>
      </c>
      <c r="E8" s="10">
        <f t="shared" si="0"/>
        <v>0.5</v>
      </c>
      <c r="F8" s="11" t="s">
        <v>15</v>
      </c>
      <c r="G8" s="10"/>
      <c r="H8" s="12"/>
      <c r="I8" s="13"/>
    </row>
    <row r="9" spans="1:11" ht="39.950000000000003" customHeight="1" x14ac:dyDescent="0.15">
      <c r="A9" s="6">
        <v>600</v>
      </c>
      <c r="B9" s="7" t="s">
        <v>15</v>
      </c>
      <c r="C9" s="21">
        <f t="shared" si="0"/>
        <v>1</v>
      </c>
      <c r="D9" s="22" t="s">
        <v>16</v>
      </c>
      <c r="E9" s="21">
        <f t="shared" si="0"/>
        <v>0.6</v>
      </c>
      <c r="F9" s="22" t="s">
        <v>15</v>
      </c>
      <c r="G9" s="21"/>
      <c r="H9" s="23"/>
      <c r="I9" s="13"/>
    </row>
    <row r="10" spans="1:11" ht="39.950000000000003" customHeight="1" x14ac:dyDescent="0.15">
      <c r="A10" s="3">
        <v>650</v>
      </c>
      <c r="B10" s="4" t="s">
        <v>15</v>
      </c>
      <c r="C10" s="10">
        <f t="shared" si="0"/>
        <v>1.0833333333333333</v>
      </c>
      <c r="D10" s="11" t="s">
        <v>16</v>
      </c>
      <c r="E10" s="10">
        <f t="shared" si="0"/>
        <v>0.65</v>
      </c>
      <c r="F10" s="11" t="s">
        <v>15</v>
      </c>
      <c r="G10" s="10"/>
      <c r="H10" s="12"/>
      <c r="I10" s="13"/>
      <c r="J10" s="13"/>
      <c r="K10" s="13"/>
    </row>
    <row r="11" spans="1:11" ht="39.950000000000003" customHeight="1" x14ac:dyDescent="0.15">
      <c r="A11" s="3">
        <v>700</v>
      </c>
      <c r="B11" s="4" t="s">
        <v>15</v>
      </c>
      <c r="C11" s="10">
        <f t="shared" si="0"/>
        <v>1.1666666666666667</v>
      </c>
      <c r="D11" s="11" t="s">
        <v>16</v>
      </c>
      <c r="E11" s="10">
        <f t="shared" si="0"/>
        <v>0.7</v>
      </c>
      <c r="F11" s="11" t="s">
        <v>15</v>
      </c>
      <c r="G11" s="10"/>
      <c r="H11" s="12"/>
      <c r="I11" s="13"/>
      <c r="J11" s="13"/>
      <c r="K11" s="13"/>
    </row>
  </sheetData>
  <mergeCells count="4">
    <mergeCell ref="C1:D1"/>
    <mergeCell ref="E1:F1"/>
    <mergeCell ref="G1:H1"/>
    <mergeCell ref="A2:B2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85" zoomScaleNormal="85" workbookViewId="0">
      <selection activeCell="E6" sqref="E6"/>
    </sheetView>
  </sheetViews>
  <sheetFormatPr defaultRowHeight="39.950000000000003" customHeight="1" x14ac:dyDescent="0.15"/>
  <cols>
    <col min="1" max="1" width="12.625" style="2" customWidth="1"/>
    <col min="2" max="2" width="5.125" style="2" customWidth="1"/>
    <col min="3" max="3" width="20.625" style="2" customWidth="1"/>
    <col min="4" max="4" width="6.625" style="2" customWidth="1"/>
    <col min="5" max="5" width="20.625" style="2" customWidth="1"/>
    <col min="6" max="6" width="6.625" style="2" customWidth="1"/>
    <col min="7" max="7" width="20.625" style="2" customWidth="1"/>
    <col min="8" max="8" width="6.625" style="2" customWidth="1"/>
    <col min="9" max="9" width="20.625" style="2" customWidth="1"/>
    <col min="10" max="10" width="6.625" style="31" customWidth="1"/>
    <col min="11" max="16384" width="9" style="2"/>
  </cols>
  <sheetData>
    <row r="1" spans="1:10" ht="39.950000000000003" customHeight="1" x14ac:dyDescent="0.15">
      <c r="A1" s="1"/>
      <c r="B1" s="1"/>
      <c r="C1" s="61" t="s">
        <v>19</v>
      </c>
      <c r="D1" s="62"/>
      <c r="E1" s="67" t="s">
        <v>4</v>
      </c>
      <c r="F1" s="68"/>
      <c r="G1" s="61" t="s">
        <v>19</v>
      </c>
      <c r="H1" s="62"/>
      <c r="I1" s="65" t="s">
        <v>24</v>
      </c>
      <c r="J1" s="65"/>
    </row>
    <row r="2" spans="1:10" ht="39.950000000000003" customHeight="1" x14ac:dyDescent="0.15">
      <c r="A2" s="63" t="s">
        <v>10</v>
      </c>
      <c r="B2" s="64"/>
      <c r="C2" s="32">
        <v>200</v>
      </c>
      <c r="D2" s="33" t="s">
        <v>12</v>
      </c>
      <c r="E2" s="32">
        <v>250</v>
      </c>
      <c r="F2" s="33" t="s">
        <v>12</v>
      </c>
      <c r="G2" s="32">
        <v>300</v>
      </c>
      <c r="H2" s="33" t="s">
        <v>12</v>
      </c>
      <c r="I2" s="32">
        <v>1000</v>
      </c>
      <c r="J2" s="25" t="s">
        <v>25</v>
      </c>
    </row>
    <row r="3" spans="1:10" ht="39.950000000000003" customHeight="1" x14ac:dyDescent="0.15">
      <c r="A3" s="3">
        <v>50</v>
      </c>
      <c r="B3" s="4" t="s">
        <v>15</v>
      </c>
      <c r="C3" s="29">
        <f t="shared" ref="C3:G11" si="0">$A3/C$2</f>
        <v>0.25</v>
      </c>
      <c r="D3" s="30" t="s">
        <v>15</v>
      </c>
      <c r="E3" s="29">
        <f t="shared" si="0"/>
        <v>0.2</v>
      </c>
      <c r="F3" s="30" t="s">
        <v>15</v>
      </c>
      <c r="G3" s="29">
        <f t="shared" si="0"/>
        <v>0.16666666666666666</v>
      </c>
      <c r="H3" s="30" t="s">
        <v>15</v>
      </c>
      <c r="I3" s="29">
        <f>$A3/I$2*1000</f>
        <v>50</v>
      </c>
      <c r="J3" s="25" t="s">
        <v>35</v>
      </c>
    </row>
    <row r="4" spans="1:10" ht="39.950000000000003" customHeight="1" x14ac:dyDescent="0.15">
      <c r="A4" s="3">
        <v>100</v>
      </c>
      <c r="B4" s="4" t="s">
        <v>15</v>
      </c>
      <c r="C4" s="29">
        <f t="shared" si="0"/>
        <v>0.5</v>
      </c>
      <c r="D4" s="30" t="s">
        <v>15</v>
      </c>
      <c r="E4" s="29">
        <f t="shared" si="0"/>
        <v>0.4</v>
      </c>
      <c r="F4" s="30" t="s">
        <v>15</v>
      </c>
      <c r="G4" s="29">
        <f t="shared" si="0"/>
        <v>0.33333333333333331</v>
      </c>
      <c r="H4" s="30" t="s">
        <v>15</v>
      </c>
      <c r="I4" s="29">
        <f>$A4/I$2*1000</f>
        <v>100</v>
      </c>
      <c r="J4" s="25" t="s">
        <v>35</v>
      </c>
    </row>
    <row r="5" spans="1:10" ht="39.950000000000003" customHeight="1" x14ac:dyDescent="0.15">
      <c r="A5" s="3">
        <v>200</v>
      </c>
      <c r="B5" s="4" t="s">
        <v>15</v>
      </c>
      <c r="C5" s="29">
        <f t="shared" si="0"/>
        <v>1</v>
      </c>
      <c r="D5" s="30" t="s">
        <v>15</v>
      </c>
      <c r="E5" s="29">
        <f t="shared" si="0"/>
        <v>0.8</v>
      </c>
      <c r="F5" s="30" t="s">
        <v>15</v>
      </c>
      <c r="G5" s="29">
        <f t="shared" si="0"/>
        <v>0.66666666666666663</v>
      </c>
      <c r="H5" s="30" t="s">
        <v>15</v>
      </c>
      <c r="I5" s="29">
        <f t="shared" ref="I5:I11" si="1">$A5/I$2*1000</f>
        <v>200</v>
      </c>
      <c r="J5" s="25" t="s">
        <v>34</v>
      </c>
    </row>
    <row r="6" spans="1:10" ht="39.950000000000003" customHeight="1" x14ac:dyDescent="0.15">
      <c r="A6" s="3">
        <v>300</v>
      </c>
      <c r="B6" s="4" t="s">
        <v>15</v>
      </c>
      <c r="C6" s="29">
        <f t="shared" si="0"/>
        <v>1.5</v>
      </c>
      <c r="D6" s="30" t="s">
        <v>15</v>
      </c>
      <c r="E6" s="29">
        <f t="shared" si="0"/>
        <v>1.2</v>
      </c>
      <c r="F6" s="30" t="s">
        <v>15</v>
      </c>
      <c r="G6" s="29">
        <f t="shared" si="0"/>
        <v>1</v>
      </c>
      <c r="H6" s="30" t="s">
        <v>15</v>
      </c>
      <c r="I6" s="29">
        <f t="shared" si="1"/>
        <v>300</v>
      </c>
      <c r="J6" s="25" t="s">
        <v>34</v>
      </c>
    </row>
    <row r="7" spans="1:10" ht="39.950000000000003" customHeight="1" x14ac:dyDescent="0.15">
      <c r="A7" s="3">
        <v>400</v>
      </c>
      <c r="B7" s="4" t="s">
        <v>15</v>
      </c>
      <c r="C7" s="29">
        <f t="shared" si="0"/>
        <v>2</v>
      </c>
      <c r="D7" s="30" t="s">
        <v>15</v>
      </c>
      <c r="E7" s="29">
        <f t="shared" si="0"/>
        <v>1.6</v>
      </c>
      <c r="F7" s="30" t="s">
        <v>15</v>
      </c>
      <c r="G7" s="29">
        <f t="shared" si="0"/>
        <v>1.3333333333333333</v>
      </c>
      <c r="H7" s="30" t="s">
        <v>15</v>
      </c>
      <c r="I7" s="29">
        <f t="shared" si="1"/>
        <v>400</v>
      </c>
      <c r="J7" s="25" t="s">
        <v>34</v>
      </c>
    </row>
    <row r="8" spans="1:10" ht="39.950000000000003" customHeight="1" x14ac:dyDescent="0.15">
      <c r="A8" s="3">
        <v>500</v>
      </c>
      <c r="B8" s="4" t="s">
        <v>15</v>
      </c>
      <c r="C8" s="29">
        <f t="shared" si="0"/>
        <v>2.5</v>
      </c>
      <c r="D8" s="30" t="s">
        <v>15</v>
      </c>
      <c r="E8" s="29">
        <f t="shared" si="0"/>
        <v>2</v>
      </c>
      <c r="F8" s="30" t="s">
        <v>15</v>
      </c>
      <c r="G8" s="29">
        <f t="shared" si="0"/>
        <v>1.6666666666666667</v>
      </c>
      <c r="H8" s="30" t="s">
        <v>15</v>
      </c>
      <c r="I8" s="29">
        <f t="shared" si="1"/>
        <v>500</v>
      </c>
      <c r="J8" s="25" t="s">
        <v>34</v>
      </c>
    </row>
    <row r="9" spans="1:10" ht="39.950000000000003" customHeight="1" x14ac:dyDescent="0.15">
      <c r="A9" s="6">
        <v>600</v>
      </c>
      <c r="B9" s="7" t="s">
        <v>15</v>
      </c>
      <c r="C9" s="26">
        <f t="shared" si="0"/>
        <v>3</v>
      </c>
      <c r="D9" s="27" t="s">
        <v>15</v>
      </c>
      <c r="E9" s="26">
        <f t="shared" si="0"/>
        <v>2.4</v>
      </c>
      <c r="F9" s="27" t="s">
        <v>15</v>
      </c>
      <c r="G9" s="26">
        <f t="shared" si="0"/>
        <v>2</v>
      </c>
      <c r="H9" s="27" t="s">
        <v>15</v>
      </c>
      <c r="I9" s="26">
        <f t="shared" si="1"/>
        <v>600</v>
      </c>
      <c r="J9" s="28" t="s">
        <v>34</v>
      </c>
    </row>
    <row r="10" spans="1:10" ht="39.950000000000003" customHeight="1" x14ac:dyDescent="0.15">
      <c r="A10" s="3">
        <v>650</v>
      </c>
      <c r="B10" s="4" t="s">
        <v>15</v>
      </c>
      <c r="C10" s="29">
        <f t="shared" si="0"/>
        <v>3.25</v>
      </c>
      <c r="D10" s="30" t="s">
        <v>15</v>
      </c>
      <c r="E10" s="29">
        <f t="shared" si="0"/>
        <v>2.6</v>
      </c>
      <c r="F10" s="30" t="s">
        <v>15</v>
      </c>
      <c r="G10" s="29">
        <f t="shared" si="0"/>
        <v>2.1666666666666665</v>
      </c>
      <c r="H10" s="30" t="s">
        <v>15</v>
      </c>
      <c r="I10" s="29">
        <f t="shared" si="1"/>
        <v>650</v>
      </c>
      <c r="J10" s="25" t="s">
        <v>34</v>
      </c>
    </row>
    <row r="11" spans="1:10" ht="39.950000000000003" customHeight="1" x14ac:dyDescent="0.15">
      <c r="A11" s="3">
        <v>700</v>
      </c>
      <c r="B11" s="4" t="s">
        <v>15</v>
      </c>
      <c r="C11" s="29">
        <f t="shared" si="0"/>
        <v>3.5</v>
      </c>
      <c r="D11" s="30" t="s">
        <v>20</v>
      </c>
      <c r="E11" s="29">
        <f t="shared" si="0"/>
        <v>2.8</v>
      </c>
      <c r="F11" s="30" t="s">
        <v>20</v>
      </c>
      <c r="G11" s="29">
        <f t="shared" si="0"/>
        <v>2.3333333333333335</v>
      </c>
      <c r="H11" s="30" t="s">
        <v>20</v>
      </c>
      <c r="I11" s="29">
        <f t="shared" si="1"/>
        <v>700</v>
      </c>
      <c r="J11" s="25" t="s">
        <v>34</v>
      </c>
    </row>
    <row r="12" spans="1:10" ht="39.950000000000003" customHeight="1" x14ac:dyDescent="0.15">
      <c r="C12" s="66" t="s">
        <v>21</v>
      </c>
      <c r="D12" s="66"/>
      <c r="E12" s="66"/>
      <c r="F12" s="66"/>
      <c r="G12" s="66"/>
      <c r="H12" s="66"/>
    </row>
  </sheetData>
  <mergeCells count="6">
    <mergeCell ref="A2:B2"/>
    <mergeCell ref="I1:J1"/>
    <mergeCell ref="G1:H1"/>
    <mergeCell ref="C12:H12"/>
    <mergeCell ref="C1:D1"/>
    <mergeCell ref="E1:F1"/>
  </mergeCells>
  <phoneticPr fontId="1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85" zoomScaleNormal="85" workbookViewId="0">
      <selection activeCell="A4" sqref="A4"/>
    </sheetView>
  </sheetViews>
  <sheetFormatPr defaultRowHeight="39.950000000000003" customHeight="1" x14ac:dyDescent="0.15"/>
  <cols>
    <col min="1" max="1" width="11.625" customWidth="1"/>
    <col min="2" max="2" width="6.125" customWidth="1"/>
    <col min="3" max="3" width="18.625" customWidth="1"/>
    <col min="4" max="4" width="6.625" customWidth="1"/>
    <col min="5" max="5" width="18.625" customWidth="1"/>
    <col min="6" max="6" width="6.625" customWidth="1"/>
    <col min="7" max="7" width="18.625" customWidth="1"/>
    <col min="8" max="8" width="6.625" customWidth="1"/>
    <col min="9" max="9" width="18.625" customWidth="1"/>
    <col min="10" max="10" width="6.625" customWidth="1"/>
  </cols>
  <sheetData>
    <row r="1" spans="1:10" ht="39.950000000000003" customHeight="1" x14ac:dyDescent="0.15">
      <c r="A1" s="1"/>
      <c r="B1" s="1"/>
      <c r="C1" s="61" t="s">
        <v>5</v>
      </c>
      <c r="D1" s="62"/>
      <c r="E1" s="67" t="s">
        <v>5</v>
      </c>
      <c r="F1" s="68"/>
      <c r="G1" s="61" t="s">
        <v>7</v>
      </c>
      <c r="H1" s="62"/>
      <c r="I1" s="61" t="s">
        <v>6</v>
      </c>
      <c r="J1" s="62"/>
    </row>
    <row r="2" spans="1:10" ht="39.950000000000003" customHeight="1" x14ac:dyDescent="0.15">
      <c r="A2" s="61" t="s">
        <v>10</v>
      </c>
      <c r="B2" s="62"/>
      <c r="C2" s="3">
        <v>2000</v>
      </c>
      <c r="D2" s="39" t="s">
        <v>12</v>
      </c>
      <c r="E2" s="6">
        <v>3000</v>
      </c>
      <c r="F2" s="55" t="s">
        <v>12</v>
      </c>
      <c r="G2" s="3">
        <v>2000</v>
      </c>
      <c r="H2" s="39" t="s">
        <v>12</v>
      </c>
      <c r="I2" s="3">
        <v>750</v>
      </c>
      <c r="J2" s="17" t="s">
        <v>12</v>
      </c>
    </row>
    <row r="3" spans="1:10" ht="39.950000000000003" customHeight="1" x14ac:dyDescent="0.15">
      <c r="A3" s="3">
        <v>50</v>
      </c>
      <c r="B3" s="4" t="s">
        <v>15</v>
      </c>
      <c r="C3" s="10">
        <f t="shared" ref="C3:E11" si="0">$A3/C$2</f>
        <v>2.5000000000000001E-2</v>
      </c>
      <c r="D3" s="11" t="s">
        <v>15</v>
      </c>
      <c r="E3" s="10">
        <f t="shared" si="0"/>
        <v>1.6666666666666666E-2</v>
      </c>
      <c r="F3" s="11" t="s">
        <v>15</v>
      </c>
      <c r="G3" s="10">
        <f t="shared" ref="G3:G11" si="1">$A3/G$2</f>
        <v>2.5000000000000001E-2</v>
      </c>
      <c r="H3" s="11" t="s">
        <v>15</v>
      </c>
      <c r="I3" s="10">
        <f t="shared" ref="I3:I11" si="2">$A3/I$2</f>
        <v>6.6666666666666666E-2</v>
      </c>
      <c r="J3" s="12" t="s">
        <v>18</v>
      </c>
    </row>
    <row r="4" spans="1:10" ht="39.950000000000003" customHeight="1" x14ac:dyDescent="0.15">
      <c r="A4" s="3">
        <v>100</v>
      </c>
      <c r="B4" s="4" t="s">
        <v>15</v>
      </c>
      <c r="C4" s="10">
        <f t="shared" si="0"/>
        <v>0.05</v>
      </c>
      <c r="D4" s="11" t="s">
        <v>15</v>
      </c>
      <c r="E4" s="10">
        <f t="shared" si="0"/>
        <v>3.3333333333333333E-2</v>
      </c>
      <c r="F4" s="11" t="s">
        <v>15</v>
      </c>
      <c r="G4" s="10">
        <f t="shared" si="1"/>
        <v>0.05</v>
      </c>
      <c r="H4" s="11" t="s">
        <v>15</v>
      </c>
      <c r="I4" s="10">
        <f t="shared" si="2"/>
        <v>0.13333333333333333</v>
      </c>
      <c r="J4" s="12" t="s">
        <v>18</v>
      </c>
    </row>
    <row r="5" spans="1:10" ht="39.950000000000003" customHeight="1" x14ac:dyDescent="0.15">
      <c r="A5" s="3">
        <v>200</v>
      </c>
      <c r="B5" s="4" t="s">
        <v>15</v>
      </c>
      <c r="C5" s="10">
        <f t="shared" si="0"/>
        <v>0.1</v>
      </c>
      <c r="D5" s="11" t="s">
        <v>15</v>
      </c>
      <c r="E5" s="10">
        <f t="shared" si="0"/>
        <v>6.6666666666666666E-2</v>
      </c>
      <c r="F5" s="11" t="s">
        <v>15</v>
      </c>
      <c r="G5" s="10">
        <f t="shared" si="1"/>
        <v>0.1</v>
      </c>
      <c r="H5" s="11" t="s">
        <v>15</v>
      </c>
      <c r="I5" s="10">
        <f t="shared" si="2"/>
        <v>0.26666666666666666</v>
      </c>
      <c r="J5" s="12" t="s">
        <v>18</v>
      </c>
    </row>
    <row r="6" spans="1:10" ht="39.950000000000003" customHeight="1" x14ac:dyDescent="0.15">
      <c r="A6" s="3">
        <v>300</v>
      </c>
      <c r="B6" s="4" t="s">
        <v>15</v>
      </c>
      <c r="C6" s="10">
        <f t="shared" si="0"/>
        <v>0.15</v>
      </c>
      <c r="D6" s="11" t="s">
        <v>15</v>
      </c>
      <c r="E6" s="10">
        <f t="shared" si="0"/>
        <v>0.1</v>
      </c>
      <c r="F6" s="11" t="s">
        <v>15</v>
      </c>
      <c r="G6" s="10">
        <f t="shared" si="1"/>
        <v>0.15</v>
      </c>
      <c r="H6" s="11" t="s">
        <v>15</v>
      </c>
      <c r="I6" s="10">
        <f t="shared" si="2"/>
        <v>0.4</v>
      </c>
      <c r="J6" s="12" t="s">
        <v>18</v>
      </c>
    </row>
    <row r="7" spans="1:10" ht="39.950000000000003" customHeight="1" x14ac:dyDescent="0.15">
      <c r="A7" s="3">
        <v>400</v>
      </c>
      <c r="B7" s="4" t="s">
        <v>15</v>
      </c>
      <c r="C7" s="10">
        <f t="shared" si="0"/>
        <v>0.2</v>
      </c>
      <c r="D7" s="11" t="s">
        <v>15</v>
      </c>
      <c r="E7" s="10">
        <f t="shared" si="0"/>
        <v>0.13333333333333333</v>
      </c>
      <c r="F7" s="11" t="s">
        <v>15</v>
      </c>
      <c r="G7" s="10">
        <f t="shared" si="1"/>
        <v>0.2</v>
      </c>
      <c r="H7" s="11" t="s">
        <v>15</v>
      </c>
      <c r="I7" s="10">
        <f t="shared" si="2"/>
        <v>0.53333333333333333</v>
      </c>
      <c r="J7" s="12" t="s">
        <v>18</v>
      </c>
    </row>
    <row r="8" spans="1:10" ht="39.950000000000003" customHeight="1" x14ac:dyDescent="0.15">
      <c r="A8" s="3">
        <v>500</v>
      </c>
      <c r="B8" s="4" t="s">
        <v>15</v>
      </c>
      <c r="C8" s="10">
        <f t="shared" si="0"/>
        <v>0.25</v>
      </c>
      <c r="D8" s="11" t="s">
        <v>15</v>
      </c>
      <c r="E8" s="10">
        <f t="shared" si="0"/>
        <v>0.16666666666666666</v>
      </c>
      <c r="F8" s="11" t="s">
        <v>15</v>
      </c>
      <c r="G8" s="10">
        <f t="shared" si="1"/>
        <v>0.25</v>
      </c>
      <c r="H8" s="11" t="s">
        <v>15</v>
      </c>
      <c r="I8" s="10">
        <f t="shared" si="2"/>
        <v>0.66666666666666663</v>
      </c>
      <c r="J8" s="12" t="s">
        <v>18</v>
      </c>
    </row>
    <row r="9" spans="1:10" ht="39.950000000000003" customHeight="1" x14ac:dyDescent="0.15">
      <c r="A9" s="6">
        <v>600</v>
      </c>
      <c r="B9" s="7" t="s">
        <v>15</v>
      </c>
      <c r="C9" s="21">
        <f t="shared" si="0"/>
        <v>0.3</v>
      </c>
      <c r="D9" s="22" t="s">
        <v>15</v>
      </c>
      <c r="E9" s="21">
        <f t="shared" si="0"/>
        <v>0.2</v>
      </c>
      <c r="F9" s="22" t="s">
        <v>15</v>
      </c>
      <c r="G9" s="21">
        <f t="shared" si="1"/>
        <v>0.3</v>
      </c>
      <c r="H9" s="22" t="s">
        <v>15</v>
      </c>
      <c r="I9" s="21">
        <f t="shared" si="2"/>
        <v>0.8</v>
      </c>
      <c r="J9" s="23" t="s">
        <v>18</v>
      </c>
    </row>
    <row r="10" spans="1:10" s="5" customFormat="1" ht="39.950000000000003" customHeight="1" x14ac:dyDescent="0.15">
      <c r="A10" s="3">
        <v>650</v>
      </c>
      <c r="B10" s="4" t="s">
        <v>15</v>
      </c>
      <c r="C10" s="10">
        <f t="shared" si="0"/>
        <v>0.32500000000000001</v>
      </c>
      <c r="D10" s="11" t="s">
        <v>15</v>
      </c>
      <c r="E10" s="10">
        <f t="shared" si="0"/>
        <v>0.21666666666666667</v>
      </c>
      <c r="F10" s="11" t="s">
        <v>15</v>
      </c>
      <c r="G10" s="10">
        <f t="shared" si="1"/>
        <v>0.32500000000000001</v>
      </c>
      <c r="H10" s="11" t="s">
        <v>15</v>
      </c>
      <c r="I10" s="10">
        <f t="shared" si="2"/>
        <v>0.8666666666666667</v>
      </c>
      <c r="J10" s="12" t="s">
        <v>18</v>
      </c>
    </row>
    <row r="11" spans="1:10" ht="39.950000000000003" customHeight="1" x14ac:dyDescent="0.15">
      <c r="A11" s="3">
        <v>700</v>
      </c>
      <c r="B11" s="4" t="s">
        <v>15</v>
      </c>
      <c r="C11" s="10">
        <f t="shared" si="0"/>
        <v>0.35</v>
      </c>
      <c r="D11" s="11" t="s">
        <v>15</v>
      </c>
      <c r="E11" s="10">
        <f t="shared" si="0"/>
        <v>0.23333333333333334</v>
      </c>
      <c r="F11" s="11" t="s">
        <v>15</v>
      </c>
      <c r="G11" s="10">
        <f t="shared" si="1"/>
        <v>0.35</v>
      </c>
      <c r="H11" s="11" t="s">
        <v>15</v>
      </c>
      <c r="I11" s="10">
        <f t="shared" si="2"/>
        <v>0.93333333333333335</v>
      </c>
      <c r="J11" s="12" t="s">
        <v>18</v>
      </c>
    </row>
  </sheetData>
  <mergeCells count="5">
    <mergeCell ref="I1:J1"/>
    <mergeCell ref="C1:D1"/>
    <mergeCell ref="E1:F1"/>
    <mergeCell ref="A2:B2"/>
    <mergeCell ref="G1:H1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="70" zoomScaleNormal="70" workbookViewId="0">
      <selection activeCell="F11" sqref="F11"/>
    </sheetView>
  </sheetViews>
  <sheetFormatPr defaultRowHeight="39.950000000000003" customHeight="1" x14ac:dyDescent="0.15"/>
  <cols>
    <col min="1" max="1" width="20.625" customWidth="1"/>
    <col min="3" max="3" width="30.625" customWidth="1"/>
  </cols>
  <sheetData>
    <row r="1" spans="1:4" ht="39.950000000000003" customHeight="1" x14ac:dyDescent="0.15">
      <c r="A1" s="1"/>
      <c r="B1" s="1"/>
      <c r="C1" s="63" t="s">
        <v>3</v>
      </c>
      <c r="D1" s="64"/>
    </row>
    <row r="2" spans="1:4" ht="39.950000000000003" customHeight="1" x14ac:dyDescent="0.15">
      <c r="A2" s="61" t="s">
        <v>10</v>
      </c>
      <c r="B2" s="62"/>
      <c r="C2" s="16">
        <v>150</v>
      </c>
      <c r="D2" s="17" t="s">
        <v>12</v>
      </c>
    </row>
    <row r="3" spans="1:4" s="2" customFormat="1" ht="39.950000000000003" customHeight="1" x14ac:dyDescent="0.15">
      <c r="A3" s="3">
        <v>50</v>
      </c>
      <c r="B3" s="4" t="s">
        <v>15</v>
      </c>
      <c r="C3" s="14">
        <f t="shared" ref="C3:C11" si="0">$A3/C$2</f>
        <v>0.33333333333333331</v>
      </c>
      <c r="D3" s="15" t="s">
        <v>15</v>
      </c>
    </row>
    <row r="4" spans="1:4" s="2" customFormat="1" ht="39.950000000000003" customHeight="1" x14ac:dyDescent="0.15">
      <c r="A4" s="3">
        <v>100</v>
      </c>
      <c r="B4" s="4" t="s">
        <v>15</v>
      </c>
      <c r="C4" s="14">
        <f t="shared" si="0"/>
        <v>0.66666666666666663</v>
      </c>
      <c r="D4" s="15" t="s">
        <v>15</v>
      </c>
    </row>
    <row r="5" spans="1:4" s="2" customFormat="1" ht="39.950000000000003" customHeight="1" x14ac:dyDescent="0.15">
      <c r="A5" s="3">
        <v>200</v>
      </c>
      <c r="B5" s="4" t="s">
        <v>15</v>
      </c>
      <c r="C5" s="14">
        <f t="shared" si="0"/>
        <v>1.3333333333333333</v>
      </c>
      <c r="D5" s="15" t="s">
        <v>15</v>
      </c>
    </row>
    <row r="6" spans="1:4" s="2" customFormat="1" ht="39.950000000000003" customHeight="1" x14ac:dyDescent="0.15">
      <c r="A6" s="3">
        <v>300</v>
      </c>
      <c r="B6" s="4" t="s">
        <v>15</v>
      </c>
      <c r="C6" s="14">
        <f t="shared" si="0"/>
        <v>2</v>
      </c>
      <c r="D6" s="15" t="s">
        <v>15</v>
      </c>
    </row>
    <row r="7" spans="1:4" s="2" customFormat="1" ht="39.950000000000003" customHeight="1" x14ac:dyDescent="0.15">
      <c r="A7" s="3">
        <v>400</v>
      </c>
      <c r="B7" s="4" t="s">
        <v>15</v>
      </c>
      <c r="C7" s="14">
        <f t="shared" si="0"/>
        <v>2.6666666666666665</v>
      </c>
      <c r="D7" s="15" t="s">
        <v>15</v>
      </c>
    </row>
    <row r="8" spans="1:4" s="2" customFormat="1" ht="39.950000000000003" customHeight="1" x14ac:dyDescent="0.15">
      <c r="A8" s="3">
        <v>500</v>
      </c>
      <c r="B8" s="4" t="s">
        <v>15</v>
      </c>
      <c r="C8" s="14">
        <f t="shared" si="0"/>
        <v>3.3333333333333335</v>
      </c>
      <c r="D8" s="15" t="s">
        <v>15</v>
      </c>
    </row>
    <row r="9" spans="1:4" s="2" customFormat="1" ht="39.950000000000003" customHeight="1" x14ac:dyDescent="0.15">
      <c r="A9" s="6">
        <v>600</v>
      </c>
      <c r="B9" s="7" t="s">
        <v>15</v>
      </c>
      <c r="C9" s="34">
        <f t="shared" si="0"/>
        <v>4</v>
      </c>
      <c r="D9" s="35" t="s">
        <v>15</v>
      </c>
    </row>
    <row r="10" spans="1:4" s="5" customFormat="1" ht="39.950000000000003" customHeight="1" x14ac:dyDescent="0.15">
      <c r="A10" s="3">
        <v>650</v>
      </c>
      <c r="B10" s="4" t="s">
        <v>15</v>
      </c>
      <c r="C10" s="14">
        <f t="shared" si="0"/>
        <v>4.333333333333333</v>
      </c>
      <c r="D10" s="15" t="s">
        <v>15</v>
      </c>
    </row>
    <row r="11" spans="1:4" s="2" customFormat="1" ht="39.950000000000003" customHeight="1" x14ac:dyDescent="0.15">
      <c r="A11" s="3">
        <v>700</v>
      </c>
      <c r="B11" s="4" t="s">
        <v>15</v>
      </c>
      <c r="C11" s="14">
        <f t="shared" si="0"/>
        <v>4.666666666666667</v>
      </c>
      <c r="D11" s="15" t="s">
        <v>15</v>
      </c>
    </row>
  </sheetData>
  <mergeCells count="2">
    <mergeCell ref="C1:D1"/>
    <mergeCell ref="A2:B2"/>
  </mergeCells>
  <phoneticPr fontId="1"/>
  <printOptions horizontalCentered="1" verticalCentered="1"/>
  <pageMargins left="0.19685039370078741" right="0.19685039370078741" top="0.19685039370078741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85" zoomScaleNormal="85" workbookViewId="0">
      <selection sqref="A1:XFD1048576"/>
    </sheetView>
  </sheetViews>
  <sheetFormatPr defaultRowHeight="39.950000000000003" customHeight="1" x14ac:dyDescent="0.15"/>
  <cols>
    <col min="1" max="1" width="12.375" style="2" customWidth="1"/>
    <col min="2" max="2" width="9" style="2"/>
    <col min="3" max="3" width="20.625" style="2" customWidth="1"/>
    <col min="4" max="4" width="6.625" style="2" customWidth="1"/>
    <col min="5" max="5" width="20.625" style="2" customWidth="1"/>
    <col min="6" max="6" width="6.625" style="2" customWidth="1"/>
    <col min="7" max="7" width="20.625" style="2" customWidth="1"/>
    <col min="8" max="8" width="6.625" style="2" customWidth="1"/>
    <col min="9" max="9" width="20.625" style="2" customWidth="1"/>
    <col min="10" max="10" width="6.625" style="2" customWidth="1"/>
    <col min="11" max="16384" width="9" style="2"/>
  </cols>
  <sheetData>
    <row r="1" spans="1:10" ht="39.950000000000003" customHeight="1" x14ac:dyDescent="0.15">
      <c r="A1" s="1"/>
      <c r="B1" s="1"/>
      <c r="C1" s="73" t="s">
        <v>9</v>
      </c>
      <c r="D1" s="74"/>
      <c r="E1" s="71" t="s">
        <v>9</v>
      </c>
      <c r="F1" s="72"/>
      <c r="G1" s="69" t="s">
        <v>9</v>
      </c>
      <c r="H1" s="70"/>
      <c r="I1" s="69" t="s">
        <v>11</v>
      </c>
      <c r="J1" s="70"/>
    </row>
    <row r="2" spans="1:10" ht="39.950000000000003" customHeight="1" x14ac:dyDescent="0.15">
      <c r="A2" s="61" t="s">
        <v>10</v>
      </c>
      <c r="B2" s="62"/>
      <c r="C2" s="16">
        <v>45</v>
      </c>
      <c r="D2" s="17" t="s">
        <v>12</v>
      </c>
      <c r="E2" s="56">
        <v>100</v>
      </c>
      <c r="F2" s="57" t="s">
        <v>12</v>
      </c>
      <c r="G2" s="16">
        <v>150</v>
      </c>
      <c r="H2" s="17" t="s">
        <v>12</v>
      </c>
      <c r="I2" s="16">
        <v>300</v>
      </c>
      <c r="J2" s="17" t="s">
        <v>12</v>
      </c>
    </row>
    <row r="3" spans="1:10" ht="39.950000000000003" customHeight="1" x14ac:dyDescent="0.15">
      <c r="A3" s="3">
        <v>50</v>
      </c>
      <c r="B3" s="4" t="s">
        <v>15</v>
      </c>
      <c r="C3" s="14">
        <f t="shared" ref="C3:G11" si="0">$A3/C$2</f>
        <v>1.1111111111111112</v>
      </c>
      <c r="D3" s="15" t="s">
        <v>15</v>
      </c>
      <c r="E3" s="14">
        <f t="shared" si="0"/>
        <v>0.5</v>
      </c>
      <c r="F3" s="15" t="s">
        <v>15</v>
      </c>
      <c r="G3" s="14">
        <f t="shared" si="0"/>
        <v>0.33333333333333331</v>
      </c>
      <c r="H3" s="15" t="s">
        <v>15</v>
      </c>
      <c r="I3" s="14">
        <f t="shared" ref="I3:I11" si="1">$A3/I$2</f>
        <v>0.16666666666666666</v>
      </c>
      <c r="J3" s="15" t="s">
        <v>16</v>
      </c>
    </row>
    <row r="4" spans="1:10" ht="39.950000000000003" customHeight="1" x14ac:dyDescent="0.15">
      <c r="A4" s="3">
        <v>100</v>
      </c>
      <c r="B4" s="4" t="s">
        <v>15</v>
      </c>
      <c r="C4" s="14">
        <f t="shared" si="0"/>
        <v>2.2222222222222223</v>
      </c>
      <c r="D4" s="15" t="s">
        <v>15</v>
      </c>
      <c r="E4" s="14">
        <f t="shared" si="0"/>
        <v>1</v>
      </c>
      <c r="F4" s="15" t="s">
        <v>15</v>
      </c>
      <c r="G4" s="14">
        <f t="shared" si="0"/>
        <v>0.66666666666666663</v>
      </c>
      <c r="H4" s="15" t="s">
        <v>15</v>
      </c>
      <c r="I4" s="14">
        <f t="shared" si="1"/>
        <v>0.33333333333333331</v>
      </c>
      <c r="J4" s="15" t="s">
        <v>16</v>
      </c>
    </row>
    <row r="5" spans="1:10" ht="39.950000000000003" customHeight="1" x14ac:dyDescent="0.15">
      <c r="A5" s="3">
        <v>200</v>
      </c>
      <c r="B5" s="4" t="s">
        <v>15</v>
      </c>
      <c r="C5" s="14">
        <f t="shared" si="0"/>
        <v>4.4444444444444446</v>
      </c>
      <c r="D5" s="15" t="s">
        <v>15</v>
      </c>
      <c r="E5" s="14">
        <f t="shared" si="0"/>
        <v>2</v>
      </c>
      <c r="F5" s="15" t="s">
        <v>15</v>
      </c>
      <c r="G5" s="14">
        <f t="shared" si="0"/>
        <v>1.3333333333333333</v>
      </c>
      <c r="H5" s="15" t="s">
        <v>15</v>
      </c>
      <c r="I5" s="14">
        <f t="shared" si="1"/>
        <v>0.66666666666666663</v>
      </c>
      <c r="J5" s="15" t="s">
        <v>16</v>
      </c>
    </row>
    <row r="6" spans="1:10" ht="39.950000000000003" customHeight="1" x14ac:dyDescent="0.15">
      <c r="A6" s="3">
        <v>300</v>
      </c>
      <c r="B6" s="4" t="s">
        <v>15</v>
      </c>
      <c r="C6" s="14">
        <f t="shared" si="0"/>
        <v>6.666666666666667</v>
      </c>
      <c r="D6" s="15" t="s">
        <v>15</v>
      </c>
      <c r="E6" s="14">
        <f t="shared" si="0"/>
        <v>3</v>
      </c>
      <c r="F6" s="15" t="s">
        <v>15</v>
      </c>
      <c r="G6" s="14">
        <f t="shared" si="0"/>
        <v>2</v>
      </c>
      <c r="H6" s="15" t="s">
        <v>15</v>
      </c>
      <c r="I6" s="14">
        <f t="shared" si="1"/>
        <v>1</v>
      </c>
      <c r="J6" s="15" t="s">
        <v>16</v>
      </c>
    </row>
    <row r="7" spans="1:10" ht="39.950000000000003" customHeight="1" x14ac:dyDescent="0.15">
      <c r="A7" s="3">
        <v>400</v>
      </c>
      <c r="B7" s="4" t="s">
        <v>15</v>
      </c>
      <c r="C7" s="14">
        <f t="shared" si="0"/>
        <v>8.8888888888888893</v>
      </c>
      <c r="D7" s="15" t="s">
        <v>15</v>
      </c>
      <c r="E7" s="14">
        <f t="shared" si="0"/>
        <v>4</v>
      </c>
      <c r="F7" s="15" t="s">
        <v>15</v>
      </c>
      <c r="G7" s="14">
        <f t="shared" si="0"/>
        <v>2.6666666666666665</v>
      </c>
      <c r="H7" s="15" t="s">
        <v>15</v>
      </c>
      <c r="I7" s="14">
        <f t="shared" si="1"/>
        <v>1.3333333333333333</v>
      </c>
      <c r="J7" s="15" t="s">
        <v>16</v>
      </c>
    </row>
    <row r="8" spans="1:10" ht="39.950000000000003" customHeight="1" x14ac:dyDescent="0.15">
      <c r="A8" s="3">
        <v>500</v>
      </c>
      <c r="B8" s="4" t="s">
        <v>15</v>
      </c>
      <c r="C8" s="14">
        <f t="shared" si="0"/>
        <v>11.111111111111111</v>
      </c>
      <c r="D8" s="15" t="s">
        <v>15</v>
      </c>
      <c r="E8" s="14">
        <f t="shared" si="0"/>
        <v>5</v>
      </c>
      <c r="F8" s="15" t="s">
        <v>15</v>
      </c>
      <c r="G8" s="14">
        <f t="shared" si="0"/>
        <v>3.3333333333333335</v>
      </c>
      <c r="H8" s="15" t="s">
        <v>15</v>
      </c>
      <c r="I8" s="14">
        <f t="shared" si="1"/>
        <v>1.6666666666666667</v>
      </c>
      <c r="J8" s="15" t="s">
        <v>16</v>
      </c>
    </row>
    <row r="9" spans="1:10" ht="39.950000000000003" customHeight="1" x14ac:dyDescent="0.15">
      <c r="A9" s="6">
        <v>600</v>
      </c>
      <c r="B9" s="7" t="s">
        <v>15</v>
      </c>
      <c r="C9" s="34">
        <f t="shared" si="0"/>
        <v>13.333333333333334</v>
      </c>
      <c r="D9" s="35" t="s">
        <v>15</v>
      </c>
      <c r="E9" s="34">
        <f t="shared" si="0"/>
        <v>6</v>
      </c>
      <c r="F9" s="35" t="s">
        <v>15</v>
      </c>
      <c r="G9" s="34">
        <f t="shared" si="0"/>
        <v>4</v>
      </c>
      <c r="H9" s="35" t="s">
        <v>15</v>
      </c>
      <c r="I9" s="34">
        <f t="shared" si="1"/>
        <v>2</v>
      </c>
      <c r="J9" s="35" t="s">
        <v>16</v>
      </c>
    </row>
    <row r="10" spans="1:10" ht="39.950000000000003" customHeight="1" x14ac:dyDescent="0.15">
      <c r="A10" s="3">
        <v>650</v>
      </c>
      <c r="B10" s="4" t="s">
        <v>15</v>
      </c>
      <c r="C10" s="14">
        <f t="shared" si="0"/>
        <v>14.444444444444445</v>
      </c>
      <c r="D10" s="15" t="s">
        <v>15</v>
      </c>
      <c r="E10" s="14">
        <f t="shared" si="0"/>
        <v>6.5</v>
      </c>
      <c r="F10" s="15" t="s">
        <v>15</v>
      </c>
      <c r="G10" s="14">
        <f t="shared" si="0"/>
        <v>4.333333333333333</v>
      </c>
      <c r="H10" s="15" t="s">
        <v>15</v>
      </c>
      <c r="I10" s="14">
        <f t="shared" si="1"/>
        <v>2.1666666666666665</v>
      </c>
      <c r="J10" s="15" t="s">
        <v>16</v>
      </c>
    </row>
    <row r="11" spans="1:10" ht="39.950000000000003" customHeight="1" x14ac:dyDescent="0.15">
      <c r="A11" s="3">
        <v>700</v>
      </c>
      <c r="B11" s="4" t="s">
        <v>15</v>
      </c>
      <c r="C11" s="14">
        <f t="shared" si="0"/>
        <v>15.555555555555555</v>
      </c>
      <c r="D11" s="15" t="s">
        <v>15</v>
      </c>
      <c r="E11" s="14">
        <f t="shared" si="0"/>
        <v>7</v>
      </c>
      <c r="F11" s="15" t="s">
        <v>15</v>
      </c>
      <c r="G11" s="14">
        <f t="shared" si="0"/>
        <v>4.666666666666667</v>
      </c>
      <c r="H11" s="15" t="s">
        <v>15</v>
      </c>
      <c r="I11" s="14">
        <f t="shared" si="1"/>
        <v>2.3333333333333335</v>
      </c>
      <c r="J11" s="15" t="s">
        <v>16</v>
      </c>
    </row>
  </sheetData>
  <mergeCells count="5">
    <mergeCell ref="G1:H1"/>
    <mergeCell ref="I1:J1"/>
    <mergeCell ref="A2:B2"/>
    <mergeCell ref="E1:F1"/>
    <mergeCell ref="C1:D1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="70" zoomScaleNormal="70" workbookViewId="0">
      <selection activeCell="F5" sqref="F5"/>
    </sheetView>
  </sheetViews>
  <sheetFormatPr defaultRowHeight="39.950000000000003" customHeight="1" x14ac:dyDescent="0.15"/>
  <cols>
    <col min="1" max="1" width="20.625" customWidth="1"/>
    <col min="2" max="2" width="5.125" customWidth="1"/>
    <col min="3" max="3" width="30.625" customWidth="1"/>
    <col min="4" max="4" width="9" style="9"/>
  </cols>
  <sheetData>
    <row r="1" spans="1:4" ht="39.950000000000003" customHeight="1" x14ac:dyDescent="0.15">
      <c r="A1" s="75" t="s">
        <v>13</v>
      </c>
      <c r="B1" s="75"/>
      <c r="C1" s="75"/>
      <c r="D1" s="75"/>
    </row>
    <row r="2" spans="1:4" ht="39.950000000000003" customHeight="1" x14ac:dyDescent="0.15">
      <c r="A2" s="61" t="s">
        <v>10</v>
      </c>
      <c r="B2" s="62"/>
      <c r="C2" s="16">
        <v>40</v>
      </c>
      <c r="D2" s="18" t="s">
        <v>12</v>
      </c>
    </row>
    <row r="3" spans="1:4" ht="39.950000000000003" customHeight="1" x14ac:dyDescent="0.15">
      <c r="A3" s="3">
        <v>50</v>
      </c>
      <c r="B3" s="4" t="s">
        <v>15</v>
      </c>
      <c r="C3" s="19">
        <f>A3/$C$2</f>
        <v>1.25</v>
      </c>
      <c r="D3" s="20" t="s">
        <v>16</v>
      </c>
    </row>
    <row r="4" spans="1:4" ht="39.950000000000003" customHeight="1" x14ac:dyDescent="0.15">
      <c r="A4" s="3">
        <v>100</v>
      </c>
      <c r="B4" s="4" t="s">
        <v>15</v>
      </c>
      <c r="C4" s="19">
        <f>A4/$C$2</f>
        <v>2.5</v>
      </c>
      <c r="D4" s="20" t="s">
        <v>16</v>
      </c>
    </row>
    <row r="5" spans="1:4" ht="39.950000000000003" customHeight="1" x14ac:dyDescent="0.15">
      <c r="A5" s="3">
        <v>200</v>
      </c>
      <c r="B5" s="4" t="s">
        <v>15</v>
      </c>
      <c r="C5" s="19">
        <f t="shared" ref="C5" si="0">A5/$C$2</f>
        <v>5</v>
      </c>
      <c r="D5" s="20" t="s">
        <v>33</v>
      </c>
    </row>
    <row r="6" spans="1:4" ht="39.950000000000003" customHeight="1" x14ac:dyDescent="0.15">
      <c r="A6" s="3">
        <v>300</v>
      </c>
      <c r="B6" s="4" t="s">
        <v>15</v>
      </c>
      <c r="C6" s="19">
        <f t="shared" ref="C6" si="1">A6/$C$2</f>
        <v>7.5</v>
      </c>
      <c r="D6" s="20" t="s">
        <v>33</v>
      </c>
    </row>
    <row r="7" spans="1:4" ht="39.950000000000003" customHeight="1" x14ac:dyDescent="0.15">
      <c r="A7" s="3">
        <v>400</v>
      </c>
      <c r="B7" s="4" t="s">
        <v>15</v>
      </c>
      <c r="C7" s="19">
        <f t="shared" ref="C7" si="2">A7/$C$2</f>
        <v>10</v>
      </c>
      <c r="D7" s="20" t="s">
        <v>33</v>
      </c>
    </row>
    <row r="8" spans="1:4" ht="39.950000000000003" customHeight="1" x14ac:dyDescent="0.15">
      <c r="A8" s="3">
        <v>500</v>
      </c>
      <c r="B8" s="4" t="s">
        <v>15</v>
      </c>
      <c r="C8" s="19">
        <f t="shared" ref="C8" si="3">A8/$C$2</f>
        <v>12.5</v>
      </c>
      <c r="D8" s="20" t="s">
        <v>33</v>
      </c>
    </row>
    <row r="9" spans="1:4" ht="39.950000000000003" customHeight="1" x14ac:dyDescent="0.15">
      <c r="A9" s="6">
        <v>600</v>
      </c>
      <c r="B9" s="7" t="s">
        <v>15</v>
      </c>
      <c r="C9" s="36">
        <f t="shared" ref="C9:C10" si="4">A9/$C$2</f>
        <v>15</v>
      </c>
      <c r="D9" s="37" t="s">
        <v>33</v>
      </c>
    </row>
    <row r="10" spans="1:4" s="5" customFormat="1" ht="39.950000000000003" customHeight="1" x14ac:dyDescent="0.15">
      <c r="A10" s="3">
        <v>650</v>
      </c>
      <c r="B10" s="4" t="s">
        <v>15</v>
      </c>
      <c r="C10" s="19">
        <f t="shared" si="4"/>
        <v>16.25</v>
      </c>
      <c r="D10" s="20" t="s">
        <v>33</v>
      </c>
    </row>
    <row r="11" spans="1:4" s="5" customFormat="1" ht="39.950000000000003" customHeight="1" x14ac:dyDescent="0.15">
      <c r="A11" s="3">
        <v>700</v>
      </c>
      <c r="B11" s="4" t="s">
        <v>15</v>
      </c>
      <c r="C11" s="19">
        <f t="shared" ref="C11" si="5">A11/$C$2</f>
        <v>17.5</v>
      </c>
      <c r="D11" s="20" t="s">
        <v>33</v>
      </c>
    </row>
  </sheetData>
  <mergeCells count="2">
    <mergeCell ref="A2:B2"/>
    <mergeCell ref="A1:D1"/>
  </mergeCells>
  <phoneticPr fontId="1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85" zoomScaleNormal="85" workbookViewId="0">
      <selection activeCell="A2" sqref="A1:XFD1048576"/>
    </sheetView>
  </sheetViews>
  <sheetFormatPr defaultRowHeight="39.950000000000003" customHeight="1" x14ac:dyDescent="0.15"/>
  <cols>
    <col min="1" max="1" width="11.625" style="2" customWidth="1"/>
    <col min="2" max="2" width="6.125" style="2" customWidth="1"/>
    <col min="3" max="3" width="16.625" style="2" customWidth="1"/>
    <col min="4" max="4" width="5.625" style="2" customWidth="1"/>
    <col min="5" max="5" width="16.625" style="2" customWidth="1"/>
    <col min="6" max="6" width="6.625" style="2" customWidth="1"/>
    <col min="7" max="7" width="16.625" style="2" customWidth="1"/>
    <col min="8" max="8" width="5.625" style="2" customWidth="1"/>
    <col min="9" max="9" width="16.625" style="2" customWidth="1"/>
    <col min="10" max="10" width="5.625" style="2" customWidth="1"/>
    <col min="11" max="11" width="16.625" style="2" customWidth="1"/>
    <col min="12" max="12" width="5.625" style="2" customWidth="1"/>
    <col min="13" max="16384" width="9" style="2"/>
  </cols>
  <sheetData>
    <row r="1" spans="1:12" s="24" customFormat="1" ht="39.950000000000003" customHeight="1" x14ac:dyDescent="0.15">
      <c r="A1" s="8"/>
      <c r="B1" s="8"/>
      <c r="C1" s="69" t="s">
        <v>1</v>
      </c>
      <c r="D1" s="70"/>
      <c r="E1" s="69" t="s">
        <v>2</v>
      </c>
      <c r="F1" s="70"/>
      <c r="G1" s="76" t="s">
        <v>23</v>
      </c>
      <c r="H1" s="70"/>
      <c r="I1" s="77" t="s">
        <v>31</v>
      </c>
      <c r="J1" s="74"/>
      <c r="K1" s="69" t="s">
        <v>8</v>
      </c>
      <c r="L1" s="70"/>
    </row>
    <row r="2" spans="1:12" ht="39.950000000000003" customHeight="1" x14ac:dyDescent="0.15">
      <c r="A2" s="61" t="s">
        <v>10</v>
      </c>
      <c r="B2" s="62"/>
      <c r="C2" s="41">
        <v>600</v>
      </c>
      <c r="D2" s="54" t="s">
        <v>12</v>
      </c>
      <c r="E2" s="41">
        <v>4000</v>
      </c>
      <c r="F2" s="54" t="s">
        <v>12</v>
      </c>
      <c r="G2" s="41">
        <v>2000</v>
      </c>
      <c r="H2" s="54" t="s">
        <v>12</v>
      </c>
      <c r="I2" s="41">
        <v>1000</v>
      </c>
      <c r="J2" s="54" t="s">
        <v>12</v>
      </c>
      <c r="K2" s="41">
        <v>400</v>
      </c>
      <c r="L2" s="43" t="s">
        <v>12</v>
      </c>
    </row>
    <row r="3" spans="1:12" ht="39.950000000000003" customHeight="1" x14ac:dyDescent="0.15">
      <c r="A3" s="41">
        <v>50</v>
      </c>
      <c r="B3" s="44" t="s">
        <v>15</v>
      </c>
      <c r="C3" s="45">
        <f t="shared" ref="C3:C11" si="0">$A3/C$2</f>
        <v>8.3333333333333329E-2</v>
      </c>
      <c r="D3" s="46" t="s">
        <v>16</v>
      </c>
      <c r="E3" s="47">
        <f>$A3/E$2*1000</f>
        <v>12.5</v>
      </c>
      <c r="F3" s="46" t="s">
        <v>29</v>
      </c>
      <c r="G3" s="47">
        <f>$A3/G$2*1000</f>
        <v>25</v>
      </c>
      <c r="H3" s="44" t="s">
        <v>29</v>
      </c>
      <c r="I3" s="48">
        <f t="shared" ref="I3:I11" si="1">$A3/I$2*1000</f>
        <v>50</v>
      </c>
      <c r="J3" s="44" t="s">
        <v>29</v>
      </c>
      <c r="K3" s="45">
        <f t="shared" ref="K3:K11" si="2">$A3/K$2</f>
        <v>0.125</v>
      </c>
      <c r="L3" s="46" t="s">
        <v>15</v>
      </c>
    </row>
    <row r="4" spans="1:12" ht="39.950000000000003" customHeight="1" x14ac:dyDescent="0.15">
      <c r="A4" s="41">
        <v>100</v>
      </c>
      <c r="B4" s="44" t="s">
        <v>15</v>
      </c>
      <c r="C4" s="45">
        <f t="shared" si="0"/>
        <v>0.16666666666666666</v>
      </c>
      <c r="D4" s="46" t="s">
        <v>16</v>
      </c>
      <c r="E4" s="47">
        <f t="shared" ref="E4:E11" si="3">$A4/E$2*1000</f>
        <v>25</v>
      </c>
      <c r="F4" s="46" t="s">
        <v>29</v>
      </c>
      <c r="G4" s="47">
        <f t="shared" ref="G4:G11" si="4">$A4/G$2*1000</f>
        <v>50</v>
      </c>
      <c r="H4" s="44" t="s">
        <v>29</v>
      </c>
      <c r="I4" s="48">
        <f t="shared" si="1"/>
        <v>100</v>
      </c>
      <c r="J4" s="44" t="s">
        <v>29</v>
      </c>
      <c r="K4" s="45">
        <f t="shared" si="2"/>
        <v>0.25</v>
      </c>
      <c r="L4" s="46" t="s">
        <v>15</v>
      </c>
    </row>
    <row r="5" spans="1:12" ht="39.950000000000003" customHeight="1" x14ac:dyDescent="0.15">
      <c r="A5" s="41">
        <v>200</v>
      </c>
      <c r="B5" s="44" t="s">
        <v>15</v>
      </c>
      <c r="C5" s="45">
        <f t="shared" si="0"/>
        <v>0.33333333333333331</v>
      </c>
      <c r="D5" s="46" t="s">
        <v>16</v>
      </c>
      <c r="E5" s="47">
        <f t="shared" si="3"/>
        <v>50</v>
      </c>
      <c r="F5" s="46" t="s">
        <v>29</v>
      </c>
      <c r="G5" s="47">
        <f t="shared" si="4"/>
        <v>100</v>
      </c>
      <c r="H5" s="44" t="s">
        <v>29</v>
      </c>
      <c r="I5" s="48">
        <f t="shared" si="1"/>
        <v>200</v>
      </c>
      <c r="J5" s="44" t="s">
        <v>29</v>
      </c>
      <c r="K5" s="45">
        <f t="shared" si="2"/>
        <v>0.5</v>
      </c>
      <c r="L5" s="46" t="s">
        <v>15</v>
      </c>
    </row>
    <row r="6" spans="1:12" ht="39.950000000000003" customHeight="1" x14ac:dyDescent="0.15">
      <c r="A6" s="41">
        <v>300</v>
      </c>
      <c r="B6" s="44" t="s">
        <v>15</v>
      </c>
      <c r="C6" s="45">
        <f t="shared" si="0"/>
        <v>0.5</v>
      </c>
      <c r="D6" s="46" t="s">
        <v>16</v>
      </c>
      <c r="E6" s="47">
        <f t="shared" si="3"/>
        <v>75</v>
      </c>
      <c r="F6" s="46" t="s">
        <v>29</v>
      </c>
      <c r="G6" s="47">
        <f t="shared" si="4"/>
        <v>150</v>
      </c>
      <c r="H6" s="44" t="s">
        <v>29</v>
      </c>
      <c r="I6" s="48">
        <f t="shared" si="1"/>
        <v>300</v>
      </c>
      <c r="J6" s="44" t="s">
        <v>29</v>
      </c>
      <c r="K6" s="45">
        <f t="shared" si="2"/>
        <v>0.75</v>
      </c>
      <c r="L6" s="46" t="s">
        <v>15</v>
      </c>
    </row>
    <row r="7" spans="1:12" ht="39.950000000000003" customHeight="1" x14ac:dyDescent="0.15">
      <c r="A7" s="41">
        <v>400</v>
      </c>
      <c r="B7" s="44" t="s">
        <v>15</v>
      </c>
      <c r="C7" s="45">
        <f t="shared" si="0"/>
        <v>0.66666666666666663</v>
      </c>
      <c r="D7" s="46" t="s">
        <v>16</v>
      </c>
      <c r="E7" s="47">
        <f t="shared" si="3"/>
        <v>100</v>
      </c>
      <c r="F7" s="46" t="s">
        <v>29</v>
      </c>
      <c r="G7" s="47">
        <f t="shared" si="4"/>
        <v>200</v>
      </c>
      <c r="H7" s="44" t="s">
        <v>29</v>
      </c>
      <c r="I7" s="48">
        <f t="shared" si="1"/>
        <v>400</v>
      </c>
      <c r="J7" s="44" t="s">
        <v>29</v>
      </c>
      <c r="K7" s="45">
        <f t="shared" si="2"/>
        <v>1</v>
      </c>
      <c r="L7" s="46" t="s">
        <v>15</v>
      </c>
    </row>
    <row r="8" spans="1:12" ht="39.950000000000003" customHeight="1" x14ac:dyDescent="0.15">
      <c r="A8" s="41">
        <v>500</v>
      </c>
      <c r="B8" s="44" t="s">
        <v>15</v>
      </c>
      <c r="C8" s="45">
        <f t="shared" si="0"/>
        <v>0.83333333333333337</v>
      </c>
      <c r="D8" s="46" t="s">
        <v>16</v>
      </c>
      <c r="E8" s="47">
        <f t="shared" si="3"/>
        <v>125</v>
      </c>
      <c r="F8" s="46" t="s">
        <v>29</v>
      </c>
      <c r="G8" s="47">
        <f t="shared" si="4"/>
        <v>250</v>
      </c>
      <c r="H8" s="44" t="s">
        <v>29</v>
      </c>
      <c r="I8" s="48">
        <f t="shared" si="1"/>
        <v>500</v>
      </c>
      <c r="J8" s="44" t="s">
        <v>29</v>
      </c>
      <c r="K8" s="45">
        <f t="shared" si="2"/>
        <v>1.25</v>
      </c>
      <c r="L8" s="46" t="s">
        <v>15</v>
      </c>
    </row>
    <row r="9" spans="1:12" ht="39.950000000000003" customHeight="1" x14ac:dyDescent="0.15">
      <c r="A9" s="42">
        <v>600</v>
      </c>
      <c r="B9" s="49" t="s">
        <v>15</v>
      </c>
      <c r="C9" s="50">
        <f t="shared" si="0"/>
        <v>1</v>
      </c>
      <c r="D9" s="51" t="s">
        <v>16</v>
      </c>
      <c r="E9" s="52">
        <f t="shared" si="3"/>
        <v>150</v>
      </c>
      <c r="F9" s="51" t="s">
        <v>29</v>
      </c>
      <c r="G9" s="52">
        <f t="shared" si="4"/>
        <v>300</v>
      </c>
      <c r="H9" s="49" t="s">
        <v>29</v>
      </c>
      <c r="I9" s="53">
        <f t="shared" si="1"/>
        <v>600</v>
      </c>
      <c r="J9" s="49" t="s">
        <v>29</v>
      </c>
      <c r="K9" s="50">
        <f t="shared" si="2"/>
        <v>1.5</v>
      </c>
      <c r="L9" s="51" t="s">
        <v>15</v>
      </c>
    </row>
    <row r="10" spans="1:12" ht="39.950000000000003" customHeight="1" x14ac:dyDescent="0.15">
      <c r="A10" s="41">
        <v>650</v>
      </c>
      <c r="B10" s="44" t="s">
        <v>15</v>
      </c>
      <c r="C10" s="45">
        <f t="shared" si="0"/>
        <v>1.0833333333333333</v>
      </c>
      <c r="D10" s="46" t="s">
        <v>16</v>
      </c>
      <c r="E10" s="47">
        <f t="shared" si="3"/>
        <v>162.5</v>
      </c>
      <c r="F10" s="46" t="s">
        <v>29</v>
      </c>
      <c r="G10" s="47">
        <f t="shared" si="4"/>
        <v>325</v>
      </c>
      <c r="H10" s="44" t="s">
        <v>29</v>
      </c>
      <c r="I10" s="48">
        <f t="shared" si="1"/>
        <v>650</v>
      </c>
      <c r="J10" s="44" t="s">
        <v>29</v>
      </c>
      <c r="K10" s="45">
        <f t="shared" si="2"/>
        <v>1.625</v>
      </c>
      <c r="L10" s="46" t="s">
        <v>15</v>
      </c>
    </row>
    <row r="11" spans="1:12" ht="39.950000000000003" customHeight="1" x14ac:dyDescent="0.15">
      <c r="A11" s="41">
        <v>700</v>
      </c>
      <c r="B11" s="44" t="s">
        <v>15</v>
      </c>
      <c r="C11" s="45">
        <f t="shared" si="0"/>
        <v>1.1666666666666667</v>
      </c>
      <c r="D11" s="46" t="s">
        <v>16</v>
      </c>
      <c r="E11" s="47">
        <f t="shared" si="3"/>
        <v>175</v>
      </c>
      <c r="F11" s="46" t="s">
        <v>29</v>
      </c>
      <c r="G11" s="47">
        <f t="shared" si="4"/>
        <v>350</v>
      </c>
      <c r="H11" s="44" t="s">
        <v>29</v>
      </c>
      <c r="I11" s="48">
        <f t="shared" si="1"/>
        <v>700</v>
      </c>
      <c r="J11" s="44" t="s">
        <v>29</v>
      </c>
      <c r="K11" s="45">
        <f t="shared" si="2"/>
        <v>1.75</v>
      </c>
      <c r="L11" s="46" t="s">
        <v>15</v>
      </c>
    </row>
  </sheetData>
  <mergeCells count="6">
    <mergeCell ref="C1:D1"/>
    <mergeCell ref="E1:F1"/>
    <mergeCell ref="G1:H1"/>
    <mergeCell ref="K1:L1"/>
    <mergeCell ref="A2:B2"/>
    <mergeCell ref="I1:J1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85" zoomScaleNormal="85" workbookViewId="0">
      <selection activeCell="A2" sqref="A1:XFD1048576"/>
    </sheetView>
  </sheetViews>
  <sheetFormatPr defaultRowHeight="39.950000000000003" customHeight="1" x14ac:dyDescent="0.15"/>
  <cols>
    <col min="1" max="1" width="11.625" style="2" customWidth="1"/>
    <col min="2" max="2" width="6.125" style="2" customWidth="1"/>
    <col min="3" max="3" width="16.625" style="13" customWidth="1"/>
    <col min="4" max="4" width="5.625" style="13" customWidth="1"/>
    <col min="5" max="5" width="16.625" style="13" customWidth="1"/>
    <col min="6" max="6" width="6.625" style="13" customWidth="1"/>
    <col min="7" max="7" width="16.625" style="13" customWidth="1"/>
    <col min="8" max="8" width="5.625" style="13" customWidth="1"/>
    <col min="9" max="9" width="16.625" style="13" customWidth="1"/>
    <col min="10" max="10" width="5.625" style="13" customWidth="1"/>
    <col min="11" max="11" width="16.625" style="13" customWidth="1"/>
    <col min="12" max="12" width="5.625" style="13" customWidth="1"/>
    <col min="13" max="16384" width="9" style="2"/>
  </cols>
  <sheetData>
    <row r="1" spans="1:12" ht="39.950000000000003" customHeight="1" x14ac:dyDescent="0.15">
      <c r="A1" s="1"/>
      <c r="B1" s="1"/>
      <c r="C1" s="63" t="s">
        <v>1</v>
      </c>
      <c r="D1" s="64"/>
      <c r="E1" s="63" t="s">
        <v>2</v>
      </c>
      <c r="F1" s="64"/>
      <c r="G1" s="78" t="s">
        <v>28</v>
      </c>
      <c r="H1" s="64"/>
      <c r="I1" s="63" t="s">
        <v>14</v>
      </c>
      <c r="J1" s="64"/>
      <c r="K1" s="78" t="s">
        <v>22</v>
      </c>
      <c r="L1" s="64"/>
    </row>
    <row r="2" spans="1:12" ht="39.950000000000003" customHeight="1" x14ac:dyDescent="0.15">
      <c r="A2" s="61" t="s">
        <v>10</v>
      </c>
      <c r="B2" s="62"/>
      <c r="C2" s="41">
        <v>600</v>
      </c>
      <c r="D2" s="54" t="s">
        <v>12</v>
      </c>
      <c r="E2" s="41">
        <v>4000</v>
      </c>
      <c r="F2" s="54" t="s">
        <v>12</v>
      </c>
      <c r="G2" s="41">
        <v>2000</v>
      </c>
      <c r="H2" s="54" t="s">
        <v>12</v>
      </c>
      <c r="I2" s="41">
        <v>400</v>
      </c>
      <c r="J2" s="54" t="s">
        <v>12</v>
      </c>
      <c r="K2" s="41">
        <v>2000</v>
      </c>
      <c r="L2" s="54" t="s">
        <v>12</v>
      </c>
    </row>
    <row r="3" spans="1:12" ht="39.950000000000003" customHeight="1" x14ac:dyDescent="0.15">
      <c r="A3" s="41">
        <v>50</v>
      </c>
      <c r="B3" s="44" t="s">
        <v>15</v>
      </c>
      <c r="C3" s="45">
        <f t="shared" ref="C3:C11" si="0">$A3/C$2</f>
        <v>8.3333333333333329E-2</v>
      </c>
      <c r="D3" s="46" t="s">
        <v>16</v>
      </c>
      <c r="E3" s="47">
        <f>$A3/E$2*1000</f>
        <v>12.5</v>
      </c>
      <c r="F3" s="46" t="s">
        <v>29</v>
      </c>
      <c r="G3" s="47">
        <f>$A3/G$2*1000</f>
        <v>25</v>
      </c>
      <c r="H3" s="44" t="s">
        <v>29</v>
      </c>
      <c r="I3" s="45">
        <f t="shared" ref="I3:I11" si="1">$A3/I$2</f>
        <v>0.125</v>
      </c>
      <c r="J3" s="46" t="s">
        <v>15</v>
      </c>
      <c r="K3" s="48">
        <f>$A3/K$2*1000</f>
        <v>25</v>
      </c>
      <c r="L3" s="44" t="s">
        <v>29</v>
      </c>
    </row>
    <row r="4" spans="1:12" ht="39.950000000000003" customHeight="1" x14ac:dyDescent="0.15">
      <c r="A4" s="41">
        <f>A3+50</f>
        <v>100</v>
      </c>
      <c r="B4" s="44" t="s">
        <v>15</v>
      </c>
      <c r="C4" s="45">
        <f t="shared" si="0"/>
        <v>0.16666666666666666</v>
      </c>
      <c r="D4" s="46" t="s">
        <v>16</v>
      </c>
      <c r="E4" s="47">
        <f t="shared" ref="E4:E11" si="2">$A4/E$2*1000</f>
        <v>25</v>
      </c>
      <c r="F4" s="46" t="s">
        <v>29</v>
      </c>
      <c r="G4" s="47">
        <f t="shared" ref="G4:G11" si="3">$A4/G$2*1000</f>
        <v>50</v>
      </c>
      <c r="H4" s="44" t="s">
        <v>29</v>
      </c>
      <c r="I4" s="45">
        <f t="shared" si="1"/>
        <v>0.25</v>
      </c>
      <c r="J4" s="46" t="s">
        <v>15</v>
      </c>
      <c r="K4" s="48">
        <f t="shared" ref="K4:K11" si="4">$A4/K$2*1000</f>
        <v>50</v>
      </c>
      <c r="L4" s="44" t="s">
        <v>29</v>
      </c>
    </row>
    <row r="5" spans="1:12" ht="39.950000000000003" customHeight="1" x14ac:dyDescent="0.15">
      <c r="A5" s="41">
        <v>200</v>
      </c>
      <c r="B5" s="44" t="s">
        <v>15</v>
      </c>
      <c r="C5" s="45">
        <f t="shared" si="0"/>
        <v>0.33333333333333331</v>
      </c>
      <c r="D5" s="46" t="s">
        <v>16</v>
      </c>
      <c r="E5" s="47">
        <f t="shared" si="2"/>
        <v>50</v>
      </c>
      <c r="F5" s="46" t="s">
        <v>29</v>
      </c>
      <c r="G5" s="47">
        <f t="shared" si="3"/>
        <v>100</v>
      </c>
      <c r="H5" s="44" t="s">
        <v>29</v>
      </c>
      <c r="I5" s="45">
        <f t="shared" si="1"/>
        <v>0.5</v>
      </c>
      <c r="J5" s="46" t="s">
        <v>15</v>
      </c>
      <c r="K5" s="48">
        <f t="shared" si="4"/>
        <v>100</v>
      </c>
      <c r="L5" s="44" t="s">
        <v>30</v>
      </c>
    </row>
    <row r="6" spans="1:12" ht="39.950000000000003" customHeight="1" x14ac:dyDescent="0.15">
      <c r="A6" s="41">
        <v>300</v>
      </c>
      <c r="B6" s="44" t="s">
        <v>15</v>
      </c>
      <c r="C6" s="45">
        <f t="shared" si="0"/>
        <v>0.5</v>
      </c>
      <c r="D6" s="46" t="s">
        <v>16</v>
      </c>
      <c r="E6" s="47">
        <f t="shared" si="2"/>
        <v>75</v>
      </c>
      <c r="F6" s="46" t="s">
        <v>29</v>
      </c>
      <c r="G6" s="47">
        <f t="shared" si="3"/>
        <v>150</v>
      </c>
      <c r="H6" s="44" t="s">
        <v>29</v>
      </c>
      <c r="I6" s="45">
        <f t="shared" si="1"/>
        <v>0.75</v>
      </c>
      <c r="J6" s="46" t="s">
        <v>15</v>
      </c>
      <c r="K6" s="48">
        <f t="shared" si="4"/>
        <v>150</v>
      </c>
      <c r="L6" s="44" t="s">
        <v>29</v>
      </c>
    </row>
    <row r="7" spans="1:12" ht="39.950000000000003" customHeight="1" x14ac:dyDescent="0.15">
      <c r="A7" s="41">
        <v>400</v>
      </c>
      <c r="B7" s="44" t="s">
        <v>15</v>
      </c>
      <c r="C7" s="45">
        <f t="shared" si="0"/>
        <v>0.66666666666666663</v>
      </c>
      <c r="D7" s="46" t="s">
        <v>16</v>
      </c>
      <c r="E7" s="47">
        <f t="shared" si="2"/>
        <v>100</v>
      </c>
      <c r="F7" s="46" t="s">
        <v>29</v>
      </c>
      <c r="G7" s="47">
        <f t="shared" si="3"/>
        <v>200</v>
      </c>
      <c r="H7" s="44" t="s">
        <v>29</v>
      </c>
      <c r="I7" s="45">
        <f t="shared" si="1"/>
        <v>1</v>
      </c>
      <c r="J7" s="46" t="s">
        <v>15</v>
      </c>
      <c r="K7" s="48">
        <f t="shared" si="4"/>
        <v>200</v>
      </c>
      <c r="L7" s="44" t="s">
        <v>30</v>
      </c>
    </row>
    <row r="8" spans="1:12" ht="39.950000000000003" customHeight="1" x14ac:dyDescent="0.15">
      <c r="A8" s="41">
        <v>500</v>
      </c>
      <c r="B8" s="44" t="s">
        <v>15</v>
      </c>
      <c r="C8" s="45">
        <f t="shared" si="0"/>
        <v>0.83333333333333337</v>
      </c>
      <c r="D8" s="46" t="s">
        <v>16</v>
      </c>
      <c r="E8" s="47">
        <f t="shared" si="2"/>
        <v>125</v>
      </c>
      <c r="F8" s="46" t="s">
        <v>29</v>
      </c>
      <c r="G8" s="47">
        <f t="shared" si="3"/>
        <v>250</v>
      </c>
      <c r="H8" s="44" t="s">
        <v>29</v>
      </c>
      <c r="I8" s="45">
        <f t="shared" si="1"/>
        <v>1.25</v>
      </c>
      <c r="J8" s="46" t="s">
        <v>15</v>
      </c>
      <c r="K8" s="48">
        <f t="shared" si="4"/>
        <v>250</v>
      </c>
      <c r="L8" s="44" t="s">
        <v>29</v>
      </c>
    </row>
    <row r="9" spans="1:12" ht="39.950000000000003" customHeight="1" x14ac:dyDescent="0.15">
      <c r="A9" s="42">
        <v>600</v>
      </c>
      <c r="B9" s="49" t="s">
        <v>15</v>
      </c>
      <c r="C9" s="50">
        <f t="shared" si="0"/>
        <v>1</v>
      </c>
      <c r="D9" s="51" t="s">
        <v>16</v>
      </c>
      <c r="E9" s="52">
        <f t="shared" si="2"/>
        <v>150</v>
      </c>
      <c r="F9" s="51" t="s">
        <v>29</v>
      </c>
      <c r="G9" s="52">
        <f t="shared" si="3"/>
        <v>300</v>
      </c>
      <c r="H9" s="49" t="s">
        <v>29</v>
      </c>
      <c r="I9" s="50">
        <f t="shared" si="1"/>
        <v>1.5</v>
      </c>
      <c r="J9" s="51" t="s">
        <v>15</v>
      </c>
      <c r="K9" s="53">
        <f t="shared" si="4"/>
        <v>300</v>
      </c>
      <c r="L9" s="49" t="s">
        <v>29</v>
      </c>
    </row>
    <row r="10" spans="1:12" ht="39.950000000000003" customHeight="1" x14ac:dyDescent="0.15">
      <c r="A10" s="41">
        <v>650</v>
      </c>
      <c r="B10" s="44" t="s">
        <v>15</v>
      </c>
      <c r="C10" s="45">
        <f t="shared" si="0"/>
        <v>1.0833333333333333</v>
      </c>
      <c r="D10" s="46" t="s">
        <v>16</v>
      </c>
      <c r="E10" s="47">
        <f t="shared" si="2"/>
        <v>162.5</v>
      </c>
      <c r="F10" s="46" t="s">
        <v>29</v>
      </c>
      <c r="G10" s="47">
        <f t="shared" si="3"/>
        <v>325</v>
      </c>
      <c r="H10" s="44" t="s">
        <v>29</v>
      </c>
      <c r="I10" s="45">
        <f t="shared" si="1"/>
        <v>1.625</v>
      </c>
      <c r="J10" s="46" t="s">
        <v>15</v>
      </c>
      <c r="K10" s="48">
        <f t="shared" si="4"/>
        <v>325</v>
      </c>
      <c r="L10" s="44" t="s">
        <v>30</v>
      </c>
    </row>
    <row r="11" spans="1:12" ht="39.950000000000003" customHeight="1" x14ac:dyDescent="0.15">
      <c r="A11" s="41">
        <v>700</v>
      </c>
      <c r="B11" s="44" t="s">
        <v>15</v>
      </c>
      <c r="C11" s="45">
        <f t="shared" si="0"/>
        <v>1.1666666666666667</v>
      </c>
      <c r="D11" s="46" t="s">
        <v>16</v>
      </c>
      <c r="E11" s="47">
        <f t="shared" si="2"/>
        <v>175</v>
      </c>
      <c r="F11" s="46" t="s">
        <v>29</v>
      </c>
      <c r="G11" s="47">
        <f t="shared" si="3"/>
        <v>350</v>
      </c>
      <c r="H11" s="44" t="s">
        <v>29</v>
      </c>
      <c r="I11" s="45">
        <f t="shared" si="1"/>
        <v>1.75</v>
      </c>
      <c r="J11" s="46" t="s">
        <v>15</v>
      </c>
      <c r="K11" s="48">
        <f t="shared" si="4"/>
        <v>350</v>
      </c>
      <c r="L11" s="44" t="s">
        <v>29</v>
      </c>
    </row>
  </sheetData>
  <mergeCells count="6">
    <mergeCell ref="G1:H1"/>
    <mergeCell ref="K1:L1"/>
    <mergeCell ref="C1:D1"/>
    <mergeCell ref="E1:F1"/>
    <mergeCell ref="A2:B2"/>
    <mergeCell ref="I1:J1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70" zoomScaleNormal="70" workbookViewId="0">
      <selection activeCell="M16" sqref="M16"/>
    </sheetView>
  </sheetViews>
  <sheetFormatPr defaultRowHeight="39.950000000000003" customHeight="1" x14ac:dyDescent="0.15"/>
  <cols>
    <col min="1" max="1" width="15.625" style="13" customWidth="1"/>
    <col min="2" max="2" width="6.625" style="13" customWidth="1"/>
    <col min="3" max="3" width="20.625" style="13" customWidth="1"/>
    <col min="4" max="4" width="6.625" style="13" customWidth="1"/>
    <col min="5" max="5" width="20.625" style="13" customWidth="1"/>
    <col min="6" max="6" width="6.625" style="13" customWidth="1"/>
    <col min="7" max="7" width="20.625" style="13" customWidth="1"/>
    <col min="8" max="8" width="6.625" style="13" customWidth="1"/>
    <col min="9" max="16384" width="9" style="13"/>
  </cols>
  <sheetData>
    <row r="1" spans="1:8" s="38" customFormat="1" ht="39.950000000000003" customHeight="1" x14ac:dyDescent="0.15">
      <c r="A1" s="40"/>
      <c r="B1" s="40"/>
      <c r="C1" s="79" t="s">
        <v>17</v>
      </c>
      <c r="D1" s="80"/>
      <c r="E1" s="79" t="s">
        <v>26</v>
      </c>
      <c r="F1" s="80"/>
      <c r="G1" s="79" t="s">
        <v>27</v>
      </c>
      <c r="H1" s="80"/>
    </row>
    <row r="2" spans="1:8" ht="39.950000000000003" customHeight="1" x14ac:dyDescent="0.15">
      <c r="A2" s="63" t="s">
        <v>10</v>
      </c>
      <c r="B2" s="64"/>
      <c r="C2" s="3">
        <v>600</v>
      </c>
      <c r="D2" s="17" t="s">
        <v>12</v>
      </c>
      <c r="E2" s="3">
        <v>2000</v>
      </c>
      <c r="F2" s="17" t="s">
        <v>12</v>
      </c>
      <c r="G2" s="3">
        <v>3000</v>
      </c>
      <c r="H2" s="17" t="s">
        <v>12</v>
      </c>
    </row>
    <row r="3" spans="1:8" ht="39.950000000000003" customHeight="1" x14ac:dyDescent="0.15">
      <c r="A3" s="3">
        <v>50</v>
      </c>
      <c r="B3" s="4" t="s">
        <v>15</v>
      </c>
      <c r="C3" s="10">
        <f>$A3/C$2</f>
        <v>8.3333333333333329E-2</v>
      </c>
      <c r="D3" s="11" t="s">
        <v>16</v>
      </c>
      <c r="E3" s="10">
        <f>$A3/E$2</f>
        <v>2.5000000000000001E-2</v>
      </c>
      <c r="F3" s="11" t="s">
        <v>15</v>
      </c>
      <c r="G3" s="10">
        <f>$A3/G$2</f>
        <v>1.6666666666666666E-2</v>
      </c>
      <c r="H3" s="12" t="s">
        <v>15</v>
      </c>
    </row>
    <row r="4" spans="1:8" ht="39.950000000000003" customHeight="1" x14ac:dyDescent="0.15">
      <c r="A4" s="3">
        <v>100</v>
      </c>
      <c r="B4" s="4" t="s">
        <v>15</v>
      </c>
      <c r="C4" s="10">
        <f>$A4/C$2</f>
        <v>0.16666666666666666</v>
      </c>
      <c r="D4" s="11" t="s">
        <v>16</v>
      </c>
      <c r="E4" s="10">
        <f>$A4/E$2</f>
        <v>0.05</v>
      </c>
      <c r="F4" s="11" t="s">
        <v>15</v>
      </c>
      <c r="G4" s="10">
        <f>$A4/G$2</f>
        <v>3.3333333333333333E-2</v>
      </c>
      <c r="H4" s="12" t="s">
        <v>15</v>
      </c>
    </row>
    <row r="5" spans="1:8" ht="39.950000000000003" customHeight="1" x14ac:dyDescent="0.15">
      <c r="A5" s="3">
        <v>200</v>
      </c>
      <c r="B5" s="4" t="s">
        <v>15</v>
      </c>
      <c r="C5" s="10">
        <f t="shared" ref="C5:G11" si="0">$A5/C$2</f>
        <v>0.33333333333333331</v>
      </c>
      <c r="D5" s="11" t="s">
        <v>16</v>
      </c>
      <c r="E5" s="10">
        <f t="shared" si="0"/>
        <v>0.1</v>
      </c>
      <c r="F5" s="11" t="s">
        <v>15</v>
      </c>
      <c r="G5" s="10">
        <f t="shared" si="0"/>
        <v>6.6666666666666666E-2</v>
      </c>
      <c r="H5" s="12" t="s">
        <v>15</v>
      </c>
    </row>
    <row r="6" spans="1:8" ht="39.950000000000003" customHeight="1" x14ac:dyDescent="0.15">
      <c r="A6" s="3">
        <v>300</v>
      </c>
      <c r="B6" s="4" t="s">
        <v>15</v>
      </c>
      <c r="C6" s="10">
        <f t="shared" si="0"/>
        <v>0.5</v>
      </c>
      <c r="D6" s="11" t="s">
        <v>16</v>
      </c>
      <c r="E6" s="10">
        <f t="shared" si="0"/>
        <v>0.15</v>
      </c>
      <c r="F6" s="11" t="s">
        <v>15</v>
      </c>
      <c r="G6" s="10">
        <f t="shared" si="0"/>
        <v>0.1</v>
      </c>
      <c r="H6" s="12" t="s">
        <v>15</v>
      </c>
    </row>
    <row r="7" spans="1:8" ht="39.950000000000003" customHeight="1" x14ac:dyDescent="0.15">
      <c r="A7" s="3">
        <v>400</v>
      </c>
      <c r="B7" s="4" t="s">
        <v>15</v>
      </c>
      <c r="C7" s="10">
        <f t="shared" si="0"/>
        <v>0.66666666666666663</v>
      </c>
      <c r="D7" s="11" t="s">
        <v>16</v>
      </c>
      <c r="E7" s="10">
        <f t="shared" si="0"/>
        <v>0.2</v>
      </c>
      <c r="F7" s="11" t="s">
        <v>15</v>
      </c>
      <c r="G7" s="10">
        <f t="shared" si="0"/>
        <v>0.13333333333333333</v>
      </c>
      <c r="H7" s="12" t="s">
        <v>15</v>
      </c>
    </row>
    <row r="8" spans="1:8" ht="39.950000000000003" customHeight="1" x14ac:dyDescent="0.15">
      <c r="A8" s="3">
        <v>500</v>
      </c>
      <c r="B8" s="4" t="s">
        <v>15</v>
      </c>
      <c r="C8" s="10">
        <f t="shared" si="0"/>
        <v>0.83333333333333337</v>
      </c>
      <c r="D8" s="11" t="s">
        <v>16</v>
      </c>
      <c r="E8" s="10">
        <f t="shared" si="0"/>
        <v>0.25</v>
      </c>
      <c r="F8" s="11" t="s">
        <v>15</v>
      </c>
      <c r="G8" s="10">
        <f t="shared" si="0"/>
        <v>0.16666666666666666</v>
      </c>
      <c r="H8" s="12" t="s">
        <v>15</v>
      </c>
    </row>
    <row r="9" spans="1:8" ht="39.950000000000003" customHeight="1" x14ac:dyDescent="0.15">
      <c r="A9" s="6">
        <v>600</v>
      </c>
      <c r="B9" s="7" t="s">
        <v>15</v>
      </c>
      <c r="C9" s="21">
        <f t="shared" si="0"/>
        <v>1</v>
      </c>
      <c r="D9" s="22" t="s">
        <v>16</v>
      </c>
      <c r="E9" s="21">
        <f t="shared" si="0"/>
        <v>0.3</v>
      </c>
      <c r="F9" s="22" t="s">
        <v>15</v>
      </c>
      <c r="G9" s="21">
        <f t="shared" si="0"/>
        <v>0.2</v>
      </c>
      <c r="H9" s="23" t="s">
        <v>15</v>
      </c>
    </row>
    <row r="10" spans="1:8" ht="39.950000000000003" customHeight="1" x14ac:dyDescent="0.15">
      <c r="A10" s="3">
        <v>650</v>
      </c>
      <c r="B10" s="4" t="s">
        <v>15</v>
      </c>
      <c r="C10" s="10">
        <f t="shared" si="0"/>
        <v>1.0833333333333333</v>
      </c>
      <c r="D10" s="11" t="s">
        <v>16</v>
      </c>
      <c r="E10" s="10">
        <f t="shared" si="0"/>
        <v>0.32500000000000001</v>
      </c>
      <c r="F10" s="11" t="s">
        <v>15</v>
      </c>
      <c r="G10" s="10">
        <f t="shared" si="0"/>
        <v>0.21666666666666667</v>
      </c>
      <c r="H10" s="12" t="s">
        <v>15</v>
      </c>
    </row>
    <row r="11" spans="1:8" ht="39.950000000000003" customHeight="1" x14ac:dyDescent="0.15">
      <c r="A11" s="3">
        <v>700</v>
      </c>
      <c r="B11" s="4" t="s">
        <v>15</v>
      </c>
      <c r="C11" s="10">
        <f t="shared" si="0"/>
        <v>1.1666666666666667</v>
      </c>
      <c r="D11" s="11" t="s">
        <v>16</v>
      </c>
      <c r="E11" s="10">
        <f t="shared" si="0"/>
        <v>0.35</v>
      </c>
      <c r="F11" s="11" t="s">
        <v>15</v>
      </c>
      <c r="G11" s="10">
        <f t="shared" si="0"/>
        <v>0.23333333333333334</v>
      </c>
      <c r="H11" s="12" t="s">
        <v>15</v>
      </c>
    </row>
  </sheetData>
  <mergeCells count="4">
    <mergeCell ref="C1:D1"/>
    <mergeCell ref="E1:F1"/>
    <mergeCell ref="A2:B2"/>
    <mergeCell ref="G1:H1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7月ダイセン+スターマイト</vt:lpstr>
      <vt:lpstr>サンフーロン</vt:lpstr>
      <vt:lpstr>12月マデック他</vt:lpstr>
      <vt:lpstr>夏マシン</vt:lpstr>
      <vt:lpstr>冬マシン</vt:lpstr>
      <vt:lpstr>ＩＣボルドー</vt:lpstr>
      <vt:lpstr>6月ダイセン・モスピラン・ハチハチ・スプラサイト</vt:lpstr>
      <vt:lpstr>６月ダイセン・モスピラン</vt:lpstr>
      <vt:lpstr>８月ダイセン他</vt:lpstr>
      <vt:lpstr>'12月マデック他'!Print_Area</vt:lpstr>
      <vt:lpstr>'６月ダイセン・モスピラン'!Print_Area</vt:lpstr>
      <vt:lpstr>'6月ダイセン・モスピラン・ハチハチ・スプラサイト'!Print_Area</vt:lpstr>
      <vt:lpstr>'7月ダイセン+スターマイト'!Print_Area</vt:lpstr>
      <vt:lpstr>'８月ダイセン他'!Print_Area</vt:lpstr>
      <vt:lpstr>ＩＣボルドー!Print_Area</vt:lpstr>
      <vt:lpstr>サンフーロン!Print_Area</vt:lpstr>
      <vt:lpstr>夏マシン!Print_Area</vt:lpstr>
      <vt:lpstr>冬マシン!Print_Area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2018-07-17T03:03:55Z</cp:lastPrinted>
  <dcterms:created xsi:type="dcterms:W3CDTF">2008-12-13T02:06:49Z</dcterms:created>
  <dcterms:modified xsi:type="dcterms:W3CDTF">2018-07-17T03:05:21Z</dcterms:modified>
</cp:coreProperties>
</file>